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e hoach 2014\2014\PHAN KHAI lan 2\"/>
    </mc:Choice>
  </mc:AlternateContent>
  <bookViews>
    <workbookView xWindow="240" yWindow="705" windowWidth="19575" windowHeight="6600"/>
  </bookViews>
  <sheets>
    <sheet name="KH ban von" sheetId="1" r:id="rId1"/>
  </sheets>
  <externalReferences>
    <externalReference r:id="rId2"/>
  </externalReferences>
  <definedNames>
    <definedName name="_xlnm._FilterDatabase" localSheetId="0" hidden="1">'KH ban von'!$A$4:$M$302</definedName>
    <definedName name="_xlnm.Print_Area" localSheetId="0">'KH ban von'!$B$1:$L$307</definedName>
    <definedName name="_xlnm.Print_Titles" localSheetId="0">'KH ban von'!$3:$4</definedName>
  </definedNames>
  <calcPr calcId="152511"/>
</workbook>
</file>

<file path=xl/calcChain.xml><?xml version="1.0" encoding="utf-8"?>
<calcChain xmlns="http://schemas.openxmlformats.org/spreadsheetml/2006/main">
  <c r="I302" i="1" l="1"/>
  <c r="F302" i="1"/>
  <c r="I301" i="1"/>
  <c r="F301" i="1"/>
  <c r="I300" i="1"/>
  <c r="F300" i="1"/>
  <c r="I299" i="1"/>
  <c r="F299" i="1"/>
  <c r="I298" i="1"/>
  <c r="F298" i="1"/>
  <c r="I297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F212" i="1"/>
  <c r="F211" i="1"/>
  <c r="F210" i="1"/>
  <c r="F209" i="1"/>
  <c r="F208" i="1"/>
  <c r="J207" i="1"/>
  <c r="F207" i="1"/>
  <c r="F206" i="1"/>
  <c r="J205" i="1"/>
  <c r="F204" i="1"/>
  <c r="F203" i="1"/>
  <c r="F202" i="1"/>
  <c r="F201" i="1"/>
  <c r="F200" i="1"/>
  <c r="F199" i="1"/>
  <c r="F198" i="1"/>
  <c r="J196" i="1"/>
  <c r="F196" i="1"/>
  <c r="F195" i="1"/>
  <c r="F194" i="1"/>
  <c r="F193" i="1"/>
  <c r="J192" i="1"/>
  <c r="F192" i="1"/>
  <c r="J191" i="1"/>
  <c r="F191" i="1"/>
  <c r="J190" i="1"/>
  <c r="F190" i="1"/>
  <c r="J189" i="1"/>
  <c r="F189" i="1"/>
  <c r="F188" i="1"/>
  <c r="F187" i="1"/>
  <c r="J186" i="1"/>
  <c r="F186" i="1"/>
  <c r="F185" i="1"/>
  <c r="J184" i="1"/>
  <c r="F184" i="1"/>
  <c r="F183" i="1"/>
  <c r="F182" i="1"/>
  <c r="J181" i="1"/>
  <c r="F181" i="1"/>
  <c r="J180" i="1"/>
  <c r="F179" i="1"/>
  <c r="J177" i="1"/>
  <c r="F177" i="1"/>
  <c r="F176" i="1"/>
  <c r="J175" i="1"/>
  <c r="F175" i="1"/>
  <c r="J174" i="1"/>
  <c r="J173" i="1"/>
  <c r="F173" i="1"/>
  <c r="J172" i="1"/>
  <c r="F172" i="1"/>
  <c r="F171" i="1"/>
  <c r="F170" i="1"/>
  <c r="J169" i="1"/>
  <c r="F169" i="1"/>
  <c r="F168" i="1"/>
  <c r="J167" i="1"/>
  <c r="F167" i="1"/>
  <c r="F166" i="1"/>
  <c r="F165" i="1"/>
  <c r="F164" i="1"/>
  <c r="J163" i="1"/>
  <c r="F163" i="1"/>
  <c r="F162" i="1"/>
  <c r="F161" i="1"/>
  <c r="F160" i="1"/>
  <c r="F159" i="1"/>
  <c r="F158" i="1"/>
  <c r="F157" i="1"/>
  <c r="J156" i="1"/>
  <c r="F156" i="1"/>
  <c r="F155" i="1"/>
  <c r="F154" i="1"/>
  <c r="J153" i="1"/>
  <c r="F153" i="1"/>
  <c r="J152" i="1"/>
  <c r="F152" i="1"/>
  <c r="J151" i="1"/>
  <c r="F151" i="1"/>
  <c r="J150" i="1"/>
  <c r="F150" i="1"/>
  <c r="F149" i="1"/>
  <c r="F148" i="1"/>
  <c r="F147" i="1"/>
  <c r="F146" i="1"/>
  <c r="J145" i="1"/>
  <c r="F145" i="1"/>
  <c r="J144" i="1"/>
  <c r="F144" i="1"/>
  <c r="F143" i="1"/>
  <c r="J142" i="1"/>
  <c r="F142" i="1"/>
  <c r="F141" i="1"/>
  <c r="F140" i="1"/>
  <c r="F139" i="1"/>
  <c r="F138" i="1"/>
  <c r="F137" i="1"/>
  <c r="F136" i="1"/>
  <c r="J135" i="1"/>
  <c r="F135" i="1"/>
  <c r="J134" i="1"/>
  <c r="F134" i="1"/>
  <c r="J133" i="1"/>
  <c r="F133" i="1"/>
  <c r="F132" i="1"/>
  <c r="F131" i="1"/>
  <c r="J130" i="1"/>
  <c r="F130" i="1"/>
  <c r="J129" i="1"/>
  <c r="F129" i="1"/>
  <c r="F128" i="1"/>
  <c r="F127" i="1"/>
  <c r="J126" i="1"/>
  <c r="F126" i="1"/>
  <c r="F125" i="1"/>
  <c r="F124" i="1"/>
  <c r="F123" i="1"/>
  <c r="F122" i="1"/>
  <c r="F121" i="1"/>
  <c r="J120" i="1"/>
  <c r="F119" i="1"/>
  <c r="F118" i="1"/>
  <c r="F117" i="1"/>
  <c r="F116" i="1"/>
  <c r="F115" i="1"/>
  <c r="F114" i="1"/>
  <c r="F113" i="1"/>
  <c r="J112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J99" i="1"/>
  <c r="F99" i="1"/>
  <c r="F98" i="1"/>
  <c r="F97" i="1"/>
  <c r="J96" i="1"/>
  <c r="F96" i="1"/>
  <c r="J95" i="1"/>
  <c r="J94" i="1"/>
  <c r="F94" i="1"/>
  <c r="J93" i="1"/>
  <c r="F92" i="1"/>
  <c r="F91" i="1"/>
  <c r="F90" i="1"/>
  <c r="F89" i="1"/>
  <c r="J88" i="1"/>
  <c r="F88" i="1"/>
  <c r="J87" i="1"/>
  <c r="F87" i="1"/>
  <c r="J86" i="1"/>
  <c r="F86" i="1"/>
  <c r="J85" i="1"/>
  <c r="F85" i="1"/>
  <c r="J84" i="1"/>
  <c r="F84" i="1"/>
  <c r="F83" i="1"/>
  <c r="F82" i="1"/>
  <c r="J81" i="1"/>
  <c r="F81" i="1"/>
  <c r="F80" i="1"/>
  <c r="F79" i="1"/>
  <c r="F78" i="1"/>
  <c r="F77" i="1"/>
  <c r="J76" i="1"/>
  <c r="F76" i="1"/>
  <c r="J75" i="1"/>
  <c r="F75" i="1"/>
  <c r="F74" i="1"/>
  <c r="J73" i="1"/>
  <c r="F73" i="1"/>
  <c r="J72" i="1"/>
  <c r="F72" i="1"/>
  <c r="F71" i="1"/>
  <c r="F70" i="1"/>
  <c r="F69" i="1"/>
  <c r="F68" i="1"/>
  <c r="J67" i="1"/>
  <c r="F67" i="1"/>
  <c r="J65" i="1"/>
  <c r="F65" i="1"/>
  <c r="J64" i="1"/>
  <c r="F64" i="1"/>
  <c r="F63" i="1"/>
  <c r="J62" i="1"/>
  <c r="F62" i="1"/>
  <c r="J61" i="1"/>
  <c r="F61" i="1"/>
  <c r="F60" i="1"/>
  <c r="F59" i="1"/>
  <c r="F58" i="1"/>
  <c r="F57" i="1"/>
  <c r="F56" i="1"/>
  <c r="F55" i="1"/>
  <c r="F54" i="1"/>
  <c r="J53" i="1"/>
  <c r="F53" i="1"/>
  <c r="F52" i="1"/>
  <c r="F51" i="1"/>
  <c r="F50" i="1"/>
  <c r="F49" i="1"/>
  <c r="F48" i="1"/>
  <c r="F47" i="1"/>
  <c r="J46" i="1"/>
  <c r="F46" i="1"/>
  <c r="J45" i="1"/>
  <c r="F44" i="1"/>
  <c r="J43" i="1"/>
  <c r="F43" i="1"/>
  <c r="F42" i="1"/>
  <c r="J41" i="1"/>
  <c r="F41" i="1"/>
  <c r="F40" i="1"/>
  <c r="J39" i="1"/>
  <c r="F39" i="1"/>
  <c r="J38" i="1"/>
  <c r="F38" i="1"/>
  <c r="J37" i="1"/>
  <c r="F37" i="1"/>
  <c r="F36" i="1"/>
  <c r="F35" i="1"/>
  <c r="F34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J6" i="1"/>
  <c r="J5" i="1"/>
  <c r="F5" i="1"/>
</calcChain>
</file>

<file path=xl/sharedStrings.xml><?xml version="1.0" encoding="utf-8"?>
<sst xmlns="http://schemas.openxmlformats.org/spreadsheetml/2006/main" count="1357" uniqueCount="623">
  <si>
    <r>
      <t xml:space="preserve">Phụ lục số 3: DANH SÁCH DOANH NGHIỆP BÁN VỐN NĂM 2014
</t>
    </r>
    <r>
      <rPr>
        <i/>
        <sz val="14"/>
        <rFont val="Times New Roman"/>
        <family val="1"/>
      </rPr>
      <t>(Kèm theo Quyết định số 177/QĐ-ĐTKDV ngày  21/04/2014 của Tổng công ty đầu tư và kinh doanh vốn nhà nước)</t>
    </r>
  </si>
  <si>
    <t>STT</t>
  </si>
  <si>
    <t>Mã DN</t>
  </si>
  <si>
    <t>DOANH NGHIỆP</t>
  </si>
  <si>
    <t>Ban QL cũ</t>
  </si>
  <si>
    <t>Ban QL</t>
  </si>
  <si>
    <t>Vốn điều lệ</t>
  </si>
  <si>
    <t>Vốn nhà nước</t>
  </si>
  <si>
    <t>Tỷ lệ VNN</t>
  </si>
  <si>
    <t>Bán bớt/
Bán hết</t>
  </si>
  <si>
    <t>Bán cả lô</t>
  </si>
  <si>
    <t>Ghi chú</t>
  </si>
  <si>
    <t>KTU08</t>
  </si>
  <si>
    <t>CTCP Bến xe Kon Tum</t>
  </si>
  <si>
    <t>CNMT</t>
  </si>
  <si>
    <t>Chuyển tiếp từ năm 2013</t>
  </si>
  <si>
    <t>GLA06</t>
  </si>
  <si>
    <t>CTCP Xi măng Gia Lai</t>
  </si>
  <si>
    <t>QNA19</t>
  </si>
  <si>
    <t>CTCP Thương mại &amp; Đầu tư phát triển miền núi Quảng Nam</t>
  </si>
  <si>
    <t>QNA08</t>
  </si>
  <si>
    <t xml:space="preserve">CTCP Sách và Thiết bị trường học Quảng Nam </t>
  </si>
  <si>
    <t>QNA16</t>
  </si>
  <si>
    <t>CTCP Giao thông công chính Tam Kỳ</t>
  </si>
  <si>
    <t>GLA12</t>
  </si>
  <si>
    <t>CTCP Xây lắp Đầu tư Kinh doanh nhà Gia Lai</t>
  </si>
  <si>
    <t>QNG05</t>
  </si>
  <si>
    <t xml:space="preserve">CTCP Phát triển cơ sở hạ tầng Quảng Ngãi </t>
  </si>
  <si>
    <t>GLA13</t>
  </si>
  <si>
    <t>CTCP Văn hóa - Du lịch Gia Lai</t>
  </si>
  <si>
    <t>DNA05</t>
  </si>
  <si>
    <t>CTCP Tư vấn thiết kế xây dựng công trình giao thông công chính Đà Nẵng</t>
  </si>
  <si>
    <t>DLA14</t>
  </si>
  <si>
    <t>CTCP Đầu tư Xây dựng và Kinh doanh nhà Đak Lak</t>
  </si>
  <si>
    <t>DNA06</t>
  </si>
  <si>
    <t>CTCP Nhựa Đà Nẵng</t>
  </si>
  <si>
    <t>QNA14</t>
  </si>
  <si>
    <t>CTCP In - Phát hành sách và thiết bị trường học Quảng Nam</t>
  </si>
  <si>
    <t>DNA09</t>
  </si>
  <si>
    <t>CTCP In và Dịch vụ Đà Nẵng</t>
  </si>
  <si>
    <t>DLA05</t>
  </si>
  <si>
    <t>CTCP Đầu tư Xuất nhập khẩu Đăk Lăk</t>
  </si>
  <si>
    <t>Bán hết</t>
  </si>
  <si>
    <t>LDO11</t>
  </si>
  <si>
    <t>CTCP Du lịch Bảo Lộc</t>
  </si>
  <si>
    <t>LDO10</t>
  </si>
  <si>
    <t>CTCP Dịch vụ du lịch Đà Lạt</t>
  </si>
  <si>
    <t>LDO06</t>
  </si>
  <si>
    <t>CTCP In và Phát hành sách Lâm Đồng</t>
  </si>
  <si>
    <t>NTH10</t>
  </si>
  <si>
    <t>CTCP Du lịch Sài Gòn Ninh Chữ</t>
  </si>
  <si>
    <t>HUE14</t>
  </si>
  <si>
    <t>CTCP Tư vấn đầu tư và xây dựng Thừa Thiên Huế</t>
  </si>
  <si>
    <t>QLVĐT2</t>
  </si>
  <si>
    <t>HUE12</t>
  </si>
  <si>
    <t>CTCP Công nghiệp thực phẩm TTH</t>
  </si>
  <si>
    <t>HUE15</t>
  </si>
  <si>
    <t>CTCP Cơ khí và xây dựng công trình Thừa Thiên Huế</t>
  </si>
  <si>
    <t>Bán hết</t>
  </si>
  <si>
    <t>HUE02</t>
  </si>
  <si>
    <t>CTCP Xây dựng thủy lợi Thừa Thiên Huế</t>
  </si>
  <si>
    <t>HUE01</t>
  </si>
  <si>
    <t>CTCP Thiết bị y tế và dược phẩm Thừa Thiên Huế</t>
  </si>
  <si>
    <t>QNA15</t>
  </si>
  <si>
    <t>CTCP Tư vấn tài chính và giá cả Quảng Nam</t>
  </si>
  <si>
    <t>QLVĐT3</t>
  </si>
  <si>
    <t>QNA12</t>
  </si>
  <si>
    <t xml:space="preserve">CTCP Lâm đặc sản xuất khẩu Quảng Nam </t>
  </si>
  <si>
    <t>QNA03</t>
  </si>
  <si>
    <t xml:space="preserve">CTCP Xây dựng và kinh doanh nhà Tam Kỳ </t>
  </si>
  <si>
    <t>KHO19</t>
  </si>
  <si>
    <t>CTCP sách &amp; thiết bị trường học Khánh hòa</t>
  </si>
  <si>
    <t>DNA03</t>
  </si>
  <si>
    <t>CTCP Sách Thiết bị trường học Đà Nẵng</t>
  </si>
  <si>
    <t>KHO12</t>
  </si>
  <si>
    <t>CTCP Xây dựng Thuỷ lợi và CS hạ tầng</t>
  </si>
  <si>
    <t>NTH02</t>
  </si>
  <si>
    <t>CTCP Phương Hải</t>
  </si>
  <si>
    <t>KHO27</t>
  </si>
  <si>
    <t>CTCP Xây lắp và Vật liệu xây dựng Khánh Hòa</t>
  </si>
  <si>
    <t>DNA12</t>
  </si>
  <si>
    <t>CTCP Xây dựng công trình giao thông Đà Nẵng</t>
  </si>
  <si>
    <t>DNA02</t>
  </si>
  <si>
    <t>CTCP Xe khách và dịch vụ thương mại Đà Nẵng</t>
  </si>
  <si>
    <t>Chuyển tiếp từ năm 2013; bán vốn sau khi đã xác định rõ quy hoạch đất đai của doanh nghiệp theo CV 5223/VPCP-ĐMDN</t>
  </si>
  <si>
    <t>CTH17</t>
  </si>
  <si>
    <t>CTCP Xây dựng giao thông và Vận tải Cần Thơ</t>
  </si>
  <si>
    <t>CNPN</t>
  </si>
  <si>
    <t>VLO02</t>
  </si>
  <si>
    <t>CTCP Vận tải Ô tô Vĩnh Long</t>
  </si>
  <si>
    <t>CTH13</t>
  </si>
  <si>
    <t>CTCP Bia nước giải khát Cần Thơ</t>
  </si>
  <si>
    <t>BGT33</t>
  </si>
  <si>
    <t>Đầu tư và Xây dựng công trình 79</t>
  </si>
  <si>
    <t>CMA14</t>
  </si>
  <si>
    <t>CTCP Minh Hải</t>
  </si>
  <si>
    <t>VLO07</t>
  </si>
  <si>
    <t>CTCP Địa ốc Vĩnh Long</t>
  </si>
  <si>
    <t>AGI05</t>
  </si>
  <si>
    <t>CTCP Tư vấn xây dựng An Giang</t>
  </si>
  <si>
    <t>BGT19</t>
  </si>
  <si>
    <t>CTCP Vật liệu xây dựng 720</t>
  </si>
  <si>
    <t>VLO06</t>
  </si>
  <si>
    <t>CTCP Xây dựng Vĩnh Long</t>
  </si>
  <si>
    <t>BTR06</t>
  </si>
  <si>
    <t>CTCP Vật liệu Xây dựng Bến Tre</t>
  </si>
  <si>
    <t>DTH05</t>
  </si>
  <si>
    <t>CTCP Du lịch Đồng tháp</t>
  </si>
  <si>
    <t>CTH19</t>
  </si>
  <si>
    <t>CTCP Xây dựng và Phát triển Đô Thị Cần Thơ</t>
  </si>
  <si>
    <t>TNI13</t>
  </si>
  <si>
    <t>CTCP Xây dựng và Phát triển Đô Thị Tây Ninh</t>
  </si>
  <si>
    <t>X</t>
  </si>
  <si>
    <t>STR02</t>
  </si>
  <si>
    <t>CTCP Xây dựng Giao thông Sóc Trăng</t>
  </si>
  <si>
    <t>BTR11</t>
  </si>
  <si>
    <t>CTCP Xuất nhập khẩu Bến Tre</t>
  </si>
  <si>
    <t>TGI09</t>
  </si>
  <si>
    <t>CTCP Vận tải Ôtô Tiền Giang</t>
  </si>
  <si>
    <t>BRV10</t>
  </si>
  <si>
    <t>CTCP Nhật Nhật Tân</t>
  </si>
  <si>
    <t>LAN02</t>
  </si>
  <si>
    <t>CTCP Vận Tải Long An</t>
  </si>
  <si>
    <t>BTM01</t>
  </si>
  <si>
    <t>CTCP Hóa chất vật liệu điện Tp. HCM</t>
  </si>
  <si>
    <t>LAN14</t>
  </si>
  <si>
    <t>CTCP Du lịch Long An</t>
  </si>
  <si>
    <t>STR06</t>
  </si>
  <si>
    <t>CTCP Thủy sản Sóc Trăng</t>
  </si>
  <si>
    <t>BTR01</t>
  </si>
  <si>
    <t>CTCP Dược phẩm Bến Tre</t>
  </si>
  <si>
    <t>TVI05</t>
  </si>
  <si>
    <t>CTCP Thủy sản Cửu Long - Trà Vinh</t>
  </si>
  <si>
    <t>HCM01</t>
  </si>
  <si>
    <t>CT Trang thiết bị Y tế Tp.Hồ Chí Minh</t>
  </si>
  <si>
    <t>VLO10</t>
  </si>
  <si>
    <t>CTCP Xây dựng và Phát triển nông thôn Vĩnh Long</t>
  </si>
  <si>
    <t>BDU06</t>
  </si>
  <si>
    <t>CTCP Xây dựng Giao thông thủy lợi Bình Dương</t>
  </si>
  <si>
    <t>HUG02</t>
  </si>
  <si>
    <t>CTCP Thủy sản CAFATEX</t>
  </si>
  <si>
    <t>BRV04</t>
  </si>
  <si>
    <t>CTCP Chế biến thủy sản xuất khẩu Bà Rịa Vũng Tàu</t>
  </si>
  <si>
    <t>BNN16</t>
  </si>
  <si>
    <t>CTCP Nước ngầm II</t>
  </si>
  <si>
    <t>CTH10</t>
  </si>
  <si>
    <t>CTCP Điện ảnh</t>
  </si>
  <si>
    <t>BDU05</t>
  </si>
  <si>
    <t>CTCP Xây dựng tư vấn đầu tư Bình Dương</t>
  </si>
  <si>
    <t>LAN04</t>
  </si>
  <si>
    <t>CTCP Sách và Dịch vụ Văn Hóa Long An</t>
  </si>
  <si>
    <t>LAN07</t>
  </si>
  <si>
    <t>CTCP Chế biến hàng xuất khẩu Long An</t>
  </si>
  <si>
    <t>LAN05</t>
  </si>
  <si>
    <t>CTCP Sách và Thiết bị Trường Học Long An</t>
  </si>
  <si>
    <t>VLO08</t>
  </si>
  <si>
    <t>CTCP Du lịch Cửu Long</t>
  </si>
  <si>
    <t>BCT01</t>
  </si>
  <si>
    <t>CTCP Xuất nhập khẩu Đồng Tháp Mười</t>
  </si>
  <si>
    <t>DTH06</t>
  </si>
  <si>
    <t>CTCP Docimexco</t>
  </si>
  <si>
    <t>VLO11</t>
  </si>
  <si>
    <t>CTCP Sông Tiền Vĩnh Long</t>
  </si>
  <si>
    <t>CTH15</t>
  </si>
  <si>
    <t>CTCP Thương nghiệp tổng hợp Cần Thơ</t>
  </si>
  <si>
    <t>CMA08</t>
  </si>
  <si>
    <t>CTCP Xuất nhập khẩu thủy sản Năm Căn</t>
  </si>
  <si>
    <t>CMA09</t>
  </si>
  <si>
    <t>CTCP Du lịch - Dịch vụ Minh Hải</t>
  </si>
  <si>
    <t>BRV08</t>
  </si>
  <si>
    <t>CTCP Thương mại tổng hợp Bà Rịa Vũng Tàu</t>
  </si>
  <si>
    <t>BLU08</t>
  </si>
  <si>
    <t>CTCP Du lịch Bạc Liêu</t>
  </si>
  <si>
    <t>BTM16</t>
  </si>
  <si>
    <t>CTCP Xuất nhập khẩu, Sản xuất, Gia công và Bao bì Packsimex</t>
  </si>
  <si>
    <t>LAN12</t>
  </si>
  <si>
    <t>CTCP Thương mại và Xuất nhập khẩu Long An</t>
  </si>
  <si>
    <t>AGI02</t>
  </si>
  <si>
    <t>CTCP Dược phẩm Agimexpharm</t>
  </si>
  <si>
    <t>BNN05</t>
  </si>
  <si>
    <t>CTCP Tư vấn Xây dựng Thủy lợi II</t>
  </si>
  <si>
    <t>CTH21</t>
  </si>
  <si>
    <t>CTCP Sách và dịch vụ Văn hóa Tây Đô</t>
  </si>
  <si>
    <t>VLO09</t>
  </si>
  <si>
    <t>CTCP Đầu tư xây dựng Cửu Long</t>
  </si>
  <si>
    <t>HUG01</t>
  </si>
  <si>
    <t>CTCP Sách - Thiết bị trường học Hậu Giang</t>
  </si>
  <si>
    <t>CTH11</t>
  </si>
  <si>
    <t>CTCP Xây dựng Thủy lợi Cần Thơ</t>
  </si>
  <si>
    <t>AGI06</t>
  </si>
  <si>
    <t>CTCP Xuất nhập khẩu thủy sản An Giang</t>
  </si>
  <si>
    <t>CMA06</t>
  </si>
  <si>
    <t>CTCP Thủy sản Cà Mau</t>
  </si>
  <si>
    <t>CMA02</t>
  </si>
  <si>
    <t>CTCP Dược Minh Hải</t>
  </si>
  <si>
    <t>BTC11</t>
  </si>
  <si>
    <t xml:space="preserve">CTCP Thông tin và thẩm định giá Miền Nam </t>
  </si>
  <si>
    <t>HCM04</t>
  </si>
  <si>
    <t>CTCP Du lịch Việt Nam tại Tp.Hồ Chí Minh</t>
  </si>
  <si>
    <t>BCT04</t>
  </si>
  <si>
    <t>CTCP Xuất nhập khẩu Tổng hợp II</t>
  </si>
  <si>
    <t>SBV01</t>
  </si>
  <si>
    <t>CTCP Cơ khí Ngân Hàng</t>
  </si>
  <si>
    <t>HYU01</t>
  </si>
  <si>
    <t>CTCP Xuất nhập khẩu Hưng Yên</t>
  </si>
  <si>
    <t>QLVĐT1</t>
  </si>
  <si>
    <t>TBI02</t>
  </si>
  <si>
    <t>CPCP Xe khách Thái Bình</t>
  </si>
  <si>
    <t>HDU07</t>
  </si>
  <si>
    <t>CTCP Khai thác chế biến khoáng sản Hải Dương</t>
  </si>
  <si>
    <t>HPH50</t>
  </si>
  <si>
    <t>CTCP Đầu tư PTNN</t>
  </si>
  <si>
    <t>NDI08</t>
  </si>
  <si>
    <t>CTCP Xây lắp 1 Nam Định</t>
  </si>
  <si>
    <t>BCN12</t>
  </si>
  <si>
    <t>CTCP Sứ Hải Dương</t>
  </si>
  <si>
    <t>TBI03</t>
  </si>
  <si>
    <t>CTCP Giống cây trồng Thái Bình</t>
  </si>
  <si>
    <t>HPH48</t>
  </si>
  <si>
    <t>CTCP ACS Hải Phòng</t>
  </si>
  <si>
    <t>DLI02</t>
  </si>
  <si>
    <t>CTCP Du lịch Hải Phòng</t>
  </si>
  <si>
    <t>HYU02</t>
  </si>
  <si>
    <t>CTCP Phát hành sách - Thiết bị trường học Hưng Yên</t>
  </si>
  <si>
    <t>HDU01</t>
  </si>
  <si>
    <t>CTCP Dược Vật tư y tế HD</t>
  </si>
  <si>
    <t>HPH43</t>
  </si>
  <si>
    <t>CTCP Xây dựng nhà ở Hải Phòng</t>
  </si>
  <si>
    <t>HPH37</t>
  </si>
  <si>
    <t>CTCP Xây dựng và phát triển CSHT Hải Phòng</t>
  </si>
  <si>
    <t>BGI05</t>
  </si>
  <si>
    <t>CTCP Xây lắp thủy lợi Bắc Giang</t>
  </si>
  <si>
    <t>THO11</t>
  </si>
  <si>
    <t>CTCP Mía đường Thanh Hoá</t>
  </si>
  <si>
    <t>BGI18</t>
  </si>
  <si>
    <t>CTCP Nông sản Thực phẩm Bắc Giang</t>
  </si>
  <si>
    <t>THO04</t>
  </si>
  <si>
    <t>CTCP Dược- Vật tư y tế Thanh Hoá</t>
  </si>
  <si>
    <t>HTA11</t>
  </si>
  <si>
    <t>CTCP Liên Hiệp Thực phẩm</t>
  </si>
  <si>
    <t>QLVĐT4</t>
  </si>
  <si>
    <t>HTA05</t>
  </si>
  <si>
    <t>Công ty cổ phần Xi măng Tiên Sơn</t>
  </si>
  <si>
    <t>HTA15</t>
  </si>
  <si>
    <t xml:space="preserve">CTCP Xây Dựng Ba Vì </t>
  </si>
  <si>
    <t>HTA06</t>
  </si>
  <si>
    <t>Công ty cổ phần Xi măng Sài Sơn</t>
  </si>
  <si>
    <t>HTA01</t>
  </si>
  <si>
    <t>Công ty CP dược phẩm Hà Tây</t>
  </si>
  <si>
    <t>BGT40</t>
  </si>
  <si>
    <t>Ngân hàng TMCP Hàng Hải</t>
  </si>
  <si>
    <t>HPH01</t>
  </si>
  <si>
    <t>CTCP Thép và Cơ khí 
VLXD Hải Phòng</t>
  </si>
  <si>
    <t>HPH03</t>
  </si>
  <si>
    <t>Công ty cổ phần Điện nước lắp máy Hải Phòng</t>
  </si>
  <si>
    <t>HPH40</t>
  </si>
  <si>
    <t>CTCP Xây dựng Ngô Quyền</t>
  </si>
  <si>
    <t>HTA07</t>
  </si>
  <si>
    <t>CTCP Ô tô khách Hà Tây</t>
  </si>
  <si>
    <t>HTA04</t>
  </si>
  <si>
    <t>CTCP Giao thông Hà Nội</t>
  </si>
  <si>
    <t>HTA10</t>
  </si>
  <si>
    <t>Công ty cổ phần Ô tô Vận tải Hà Tây</t>
  </si>
  <si>
    <t>HTI06</t>
  </si>
  <si>
    <t>CTCP XNK Hà Tĩnh</t>
  </si>
  <si>
    <t>THO15</t>
  </si>
  <si>
    <t>CTCP Dịch vụ XK lao động và chuyên gia Thanh Hoá</t>
  </si>
  <si>
    <t>BXD04</t>
  </si>
  <si>
    <t>Tổng CTCP ĐTXD và TM Việt Nam (Constrexim)</t>
  </si>
  <si>
    <t>Bán bớt</t>
  </si>
  <si>
    <t>NAN05</t>
  </si>
  <si>
    <t>CTCP Bến xe Nghệ An</t>
  </si>
  <si>
    <t>THO07</t>
  </si>
  <si>
    <t>CTCP Quản lý và khai thác bến xe Thanh Hoá</t>
  </si>
  <si>
    <t>QNI23</t>
  </si>
  <si>
    <t>CTCP Bia nước giải khát Hạ long</t>
  </si>
  <si>
    <t>QNI27</t>
  </si>
  <si>
    <t>CTCP May Quảng Ninh</t>
  </si>
  <si>
    <t>QNI14</t>
  </si>
  <si>
    <t>CTCP Gốm xây dựng Giếng Đáy Quảng Ninh</t>
  </si>
  <si>
    <t>NAN30</t>
  </si>
  <si>
    <t>CTCP Đầu tư và phát triển miền Trung</t>
  </si>
  <si>
    <t>QNI35</t>
  </si>
  <si>
    <t>CTCP Đầu tư và XNK Quảng ninh</t>
  </si>
  <si>
    <t>HTI05</t>
  </si>
  <si>
    <t>CTCP In Hà Tĩnh</t>
  </si>
  <si>
    <t>QNI20</t>
  </si>
  <si>
    <t>CTCP Cung ứng tàu biển Quảng Ninh</t>
  </si>
  <si>
    <t>QNI09</t>
  </si>
  <si>
    <t>CTCP Xi măng và xây dựng Quảng Ninh</t>
  </si>
  <si>
    <t>HTI08</t>
  </si>
  <si>
    <t>CTCP Việt Hà</t>
  </si>
  <si>
    <t>QNI21</t>
  </si>
  <si>
    <t>CTCP Sách và thiết bị trường học Quảng Ninh</t>
  </si>
  <si>
    <t>QNI06</t>
  </si>
  <si>
    <t>CTCP Vận tải Khách thủy Quảng Ninh</t>
  </si>
  <si>
    <t>QNI05</t>
  </si>
  <si>
    <t>CTCP Vận tải Biển và Xuất nhập khẩu Quảng Ninh</t>
  </si>
  <si>
    <t>QNI36</t>
  </si>
  <si>
    <t>CTCP Quốc tế Hoàng Gia</t>
  </si>
  <si>
    <t>QNI26</t>
  </si>
  <si>
    <t>CTCP Chế biến lâm sản Quảng Ninh</t>
  </si>
  <si>
    <t>HTI03</t>
  </si>
  <si>
    <t>CTCP Sách và thiết bị trường học Hà Tĩnh</t>
  </si>
  <si>
    <t>BKA04</t>
  </si>
  <si>
    <t>CTCP Vận tải Dịch vụ và Xây dựng Bắc Kạn</t>
  </si>
  <si>
    <t>HGI08</t>
  </si>
  <si>
    <t>CTCP Công nghiệp chế biến Hà Giang</t>
  </si>
  <si>
    <t>BKA03</t>
  </si>
  <si>
    <t>Cty CP Tư vấn xây dựng Bắc Kạn</t>
  </si>
  <si>
    <t>YBA01</t>
  </si>
  <si>
    <t>CTCP Dược Yên Bái</t>
  </si>
  <si>
    <t>TNG07</t>
  </si>
  <si>
    <t>CTCP Xây dựng nông nghiệp và phát triển nông thôn Thái Nguyên</t>
  </si>
  <si>
    <t>TNG12</t>
  </si>
  <si>
    <t>CTCP Phát triển thương mại Thái Nguyên</t>
  </si>
  <si>
    <t>YBA08</t>
  </si>
  <si>
    <t>CTCP Xi măng và khoáng sản Yên Bái</t>
  </si>
  <si>
    <t>BGT29</t>
  </si>
  <si>
    <t>CTCP Vận tải và thuê tàu</t>
  </si>
  <si>
    <t>BTH08</t>
  </si>
  <si>
    <t>CTCP Du lịch núi Tà Cú</t>
  </si>
  <si>
    <t>KHO07</t>
  </si>
  <si>
    <t>CTCP Khoáng sản và Đầu tư Khánh Hòa</t>
  </si>
  <si>
    <t>DBI01</t>
  </si>
  <si>
    <t>CTCP Vật tư nông nghiệp Điện Biên</t>
  </si>
  <si>
    <t>BNN03</t>
  </si>
  <si>
    <t>CTCP Nông dược HAI</t>
  </si>
  <si>
    <t>CTH02</t>
  </si>
  <si>
    <t>CTCP vật tư kỹ thuật NN Cần Thơ</t>
  </si>
  <si>
    <t>SLA04</t>
  </si>
  <si>
    <t>CTCP Xây dựng thuỷ lợi điện II</t>
  </si>
  <si>
    <t>BTH02</t>
  </si>
  <si>
    <t>CTCP Muối Vĩnh Hảo</t>
  </si>
  <si>
    <t>NTH08</t>
  </si>
  <si>
    <t>CTCP Mía đường Phan Rang</t>
  </si>
  <si>
    <t>HBI02</t>
  </si>
  <si>
    <t>CTCP Du lịch Hòa Bình</t>
  </si>
  <si>
    <t>DLA16</t>
  </si>
  <si>
    <t>CTCP CP Du lịch ĐăkLak</t>
  </si>
  <si>
    <t>QNA01</t>
  </si>
  <si>
    <t xml:space="preserve">CTCP Kỹ nghệ khoáng sản Quảng Nam </t>
  </si>
  <si>
    <t>BNN08</t>
  </si>
  <si>
    <t>CTCP Xây dựng 47</t>
  </si>
  <si>
    <t>BTH03</t>
  </si>
  <si>
    <t>CTCP Nước khoáng Vĩnh Hảo</t>
  </si>
  <si>
    <t>BCN16</t>
  </si>
  <si>
    <t>CTCP Bóng Đèn Điện Quang</t>
  </si>
  <si>
    <t>BNI12</t>
  </si>
  <si>
    <t>CTCP tập đoàn Dabaco Việt Nam</t>
  </si>
  <si>
    <t>CBA14</t>
  </si>
  <si>
    <t>Công ty CP XD và PTNT II Cao Bằng</t>
  </si>
  <si>
    <t>CBA16</t>
  </si>
  <si>
    <t>CTCP Cơ khí và xây lắp công nghiệp Cao Bằng</t>
  </si>
  <si>
    <t>CBA13</t>
  </si>
  <si>
    <t>CTCP Tư vấn Xây dựng Cao Bằng</t>
  </si>
  <si>
    <t>CBA09</t>
  </si>
  <si>
    <t>CTCP Xây lắp Cao Bằng</t>
  </si>
  <si>
    <t>CBA22</t>
  </si>
  <si>
    <t>CTCP XNK Cao Bằng</t>
  </si>
  <si>
    <t>CBA11</t>
  </si>
  <si>
    <t>CTCP Khảo sát thiết kế xây dựng Cao Bằng</t>
  </si>
  <si>
    <t>SLA14</t>
  </si>
  <si>
    <t>CTCP Xuất nhập khẩu tổng hợp</t>
  </si>
  <si>
    <t>HGI07</t>
  </si>
  <si>
    <t>CTCP xe khách Hà Giang</t>
  </si>
  <si>
    <t>BTM34</t>
  </si>
  <si>
    <t>Công ty cổ phần Xuất nhập khẩu và Hợp tác Đầu tư Vilexim</t>
  </si>
  <si>
    <t>BTM03</t>
  </si>
  <si>
    <t xml:space="preserve">CTCP Hóa chất  </t>
  </si>
  <si>
    <t>BKH05</t>
  </si>
  <si>
    <t>CTCP Sở hữu công nghiệp Investip</t>
  </si>
  <si>
    <t>BKH06</t>
  </si>
  <si>
    <t>CTCP XNK Công nghệ mới</t>
  </si>
  <si>
    <t>BMT01</t>
  </si>
  <si>
    <t>CTCP Tư vấn dịch vụ công nghệ tài nguyên môi trường</t>
  </si>
  <si>
    <t>DNA10</t>
  </si>
  <si>
    <t>CTCP Du lịch Đà Nẵng</t>
  </si>
  <si>
    <t>SBV02</t>
  </si>
  <si>
    <t>CTCP Đầu tư xây dựng ngân hàng</t>
  </si>
  <si>
    <t>BTC04</t>
  </si>
  <si>
    <t>Công ty CP vận tải thương mại dự trữ quốc gia</t>
  </si>
  <si>
    <t>BTM10</t>
  </si>
  <si>
    <t>CTCP Vải Sợi May Mặc Miền Bắc</t>
  </si>
  <si>
    <t>BVH04</t>
  </si>
  <si>
    <t>Công ty CP tu bổ di tích và thiết bị văn hóa Trung ương</t>
  </si>
  <si>
    <t>BKH04</t>
  </si>
  <si>
    <t>CTCP Ứng Dụng Khoa Học và Công Nghệ Mitec</t>
  </si>
  <si>
    <t>BTC10</t>
  </si>
  <si>
    <t xml:space="preserve">CTCP Định giá và Dịch vụ Tài chính Việt Nam </t>
  </si>
  <si>
    <t>BVH02</t>
  </si>
  <si>
    <t>CTCP In và Thương mại Thống nhất</t>
  </si>
  <si>
    <t>BTM17</t>
  </si>
  <si>
    <t>CTCP bao bì việt Nam</t>
  </si>
  <si>
    <t>BCT05</t>
  </si>
  <si>
    <t>Công ty cổ phần Xuất nhập khẩu Khoáng sản</t>
  </si>
  <si>
    <t>BTM14</t>
  </si>
  <si>
    <t>CTCP Thương mại và Đầu tư BAROTEX Việt Nam</t>
  </si>
  <si>
    <t>BNN06</t>
  </si>
  <si>
    <t>CTCP bao bì và in nông nghiệp</t>
  </si>
  <si>
    <t>BTM31</t>
  </si>
  <si>
    <t xml:space="preserve">CTCP XNK Máy Hà Nội </t>
  </si>
  <si>
    <t>BMT02</t>
  </si>
  <si>
    <t>Công ty CP công nghệ địa vật lý</t>
  </si>
  <si>
    <t>BTM24</t>
  </si>
  <si>
    <t>CTCP Sản xuất bao bì và hàng xuất khẩu</t>
  </si>
  <si>
    <t>BTM08</t>
  </si>
  <si>
    <t>CTCP thiết bị phụ tùng Hà Nội</t>
  </si>
  <si>
    <t>BVH01</t>
  </si>
  <si>
    <t>Công ty cổ phần xây dựng công trình văn hóa</t>
  </si>
  <si>
    <t>BGT23</t>
  </si>
  <si>
    <t>Công ty CP cơ khí xây dựng giao thông Thăng Long</t>
  </si>
  <si>
    <t>HNO01</t>
  </si>
  <si>
    <t>Công ty CP cơ kim khí Hà Nội</t>
  </si>
  <si>
    <t>BTM38</t>
  </si>
  <si>
    <t>CTCP Đầu tư xây lắp thương mại I</t>
  </si>
  <si>
    <t>HNO05</t>
  </si>
  <si>
    <t>CTCP DVTM và công nghiệp</t>
  </si>
  <si>
    <t>BCN15</t>
  </si>
  <si>
    <t>Tổng công ty cổ phần Điện tử và Tin học Việt Nam</t>
  </si>
  <si>
    <t>Bán bớt</t>
  </si>
  <si>
    <t>BCN14</t>
  </si>
  <si>
    <t>Công ty Cổ phần Đầu tư Xuất nhập khẩu Da - Giầy Hà nội</t>
  </si>
  <si>
    <t>BGT43</t>
  </si>
  <si>
    <t>CTCP Traenco</t>
  </si>
  <si>
    <t>BTM37</t>
  </si>
  <si>
    <t>CTCP Sản xuất kinh doanh XNK Prosimex</t>
  </si>
  <si>
    <t>DLI01</t>
  </si>
  <si>
    <t>CTCP Du lịch thương mại đầu tư</t>
  </si>
  <si>
    <t>DLI03</t>
  </si>
  <si>
    <t>CTCP Vinatour</t>
  </si>
  <si>
    <t>DLI04</t>
  </si>
  <si>
    <t>CTCP Du lịch Việt nam tại Hà Nội</t>
  </si>
  <si>
    <t>BTM15</t>
  </si>
  <si>
    <t>CTCP Xuất nhập khẩu chuyên gia lao động và kỹ thuật</t>
  </si>
  <si>
    <t>BNN18</t>
  </si>
  <si>
    <t>CTCP Xây dựng, dịch vụ và hợp tác lao động (OLECO)</t>
  </si>
  <si>
    <t>SBV03</t>
  </si>
  <si>
    <t>Công ty cổ phần Thiết bị Vật tư Ngân hàng</t>
  </si>
  <si>
    <t>BVH05</t>
  </si>
  <si>
    <t>CTCP In Khoa học kỹ thuật</t>
  </si>
  <si>
    <t>BCT11</t>
  </si>
  <si>
    <t>CTCP Điện máy và kỹ thuật công nghệ</t>
  </si>
  <si>
    <t>Bổ sung bán vốn 2014</t>
  </si>
  <si>
    <t>QNG07</t>
  </si>
  <si>
    <t xml:space="preserve">CTCP Nông lâm sản xuất khẩu Quảng Ngãi </t>
  </si>
  <si>
    <t>DNA15</t>
  </si>
  <si>
    <t>CTCP Đầu tư phát triển nhà Đà Nẵng</t>
  </si>
  <si>
    <t>BTH10</t>
  </si>
  <si>
    <t>CTCP Vật liệu xây dựng khoáng sản Bình Thuận</t>
  </si>
  <si>
    <t>GLA10</t>
  </si>
  <si>
    <t>CTCP Xây dựng và Quản lý sửa chữa cầu đường Gia Lai</t>
  </si>
  <si>
    <t>HUE04</t>
  </si>
  <si>
    <t>CTCP Nuôi và dịch vụ thủy đặc sản Thừa Thiên Huế</t>
  </si>
  <si>
    <t>QNA05</t>
  </si>
  <si>
    <t xml:space="preserve">CTCP Công trinh GTVT Quảng Nam </t>
  </si>
  <si>
    <t>DNA01</t>
  </si>
  <si>
    <t>CTCP Dược- Thiết bị Y tế Đà Nẵng</t>
  </si>
  <si>
    <t>TGI16</t>
  </si>
  <si>
    <t>CTCP Cảng Mỹ Tho</t>
  </si>
  <si>
    <t>BLU09</t>
  </si>
  <si>
    <t>CTCP Xuất nhập khẩu Gía Rai</t>
  </si>
  <si>
    <t>STR08</t>
  </si>
  <si>
    <t>CTCP Mía đường Sóc Trăng</t>
  </si>
  <si>
    <t>BNN12</t>
  </si>
  <si>
    <t>CTCP Giám định cà phê và Hàng hóa XNK</t>
  </si>
  <si>
    <t>BNN02</t>
  </si>
  <si>
    <t>CTCP Giống cây trồng Miền Nam</t>
  </si>
  <si>
    <t>TNI15</t>
  </si>
  <si>
    <t>CTCP Xây dựng Tây Ninh</t>
  </si>
  <si>
    <t>DTH02</t>
  </si>
  <si>
    <t>CTCP Xây dựng CTGT Đồng tháp</t>
  </si>
  <si>
    <t>BLU10</t>
  </si>
  <si>
    <t>CTCP Xuất nhập khẩu Vĩnh lợi</t>
  </si>
  <si>
    <t>BNN19</t>
  </si>
  <si>
    <t>CTCP Giám định và khử trùng FCC</t>
  </si>
  <si>
    <t>LAN15</t>
  </si>
  <si>
    <t>CTCP Đầu tư phát triển công nghiệp và vận tải</t>
  </si>
  <si>
    <t>TNI12</t>
  </si>
  <si>
    <t>CTCP Phát triển hạ tầng khu công nghiệp Tây Ninh</t>
  </si>
  <si>
    <t>BNN15</t>
  </si>
  <si>
    <t xml:space="preserve">CTCP In Nông nghiệp </t>
  </si>
  <si>
    <t>BGT47</t>
  </si>
  <si>
    <t>CTCP ĐT&amp;XD CTGT 73</t>
  </si>
  <si>
    <t>TVI04</t>
  </si>
  <si>
    <t>CTCP Phát triển điện nông thôn Trà Vinh</t>
  </si>
  <si>
    <t>BGT32</t>
  </si>
  <si>
    <t>CTCP Đầu tư và Xây dựng công trình 742</t>
  </si>
  <si>
    <t>LAN03</t>
  </si>
  <si>
    <t>CTCP Xây dựng Thủy Lợi Long An</t>
  </si>
  <si>
    <t>BGT17</t>
  </si>
  <si>
    <t>CTCP Dịch vụ Vận tải Sài Gòn</t>
  </si>
  <si>
    <t>VLO12</t>
  </si>
  <si>
    <t>CTCP In Nguyễn Văn Thảnh</t>
  </si>
  <si>
    <t>HCM06</t>
  </si>
  <si>
    <t>CTCP Đầu tư và Dịch vụ Thăng Long</t>
  </si>
  <si>
    <t>TVI06</t>
  </si>
  <si>
    <t>CTCP Trà Bắc</t>
  </si>
  <si>
    <t>TGI11</t>
  </si>
  <si>
    <t>CTCP Rau quả Tiền Giang</t>
  </si>
  <si>
    <t>BDU09</t>
  </si>
  <si>
    <t>CTCP Lâm sản Xuất nhập khẩu Tổng hợp Bình Dương</t>
  </si>
  <si>
    <t>CTH22</t>
  </si>
  <si>
    <t>CTCP Đầu tư và Xây lắp Cần Thơ</t>
  </si>
  <si>
    <t>BTM19</t>
  </si>
  <si>
    <t>CTCP Bách Hóa Miền Nam</t>
  </si>
  <si>
    <t>BTM35</t>
  </si>
  <si>
    <t>CTCP Đầu tư và Thương mại tạp phẩm Sài Gòn</t>
  </si>
  <si>
    <t>AGI07</t>
  </si>
  <si>
    <t>CTCP Du lịch An Giang</t>
  </si>
  <si>
    <t>BDU07</t>
  </si>
  <si>
    <t>CTCP Xây dựng và Dịch vụ công cộng Bình Dương</t>
  </si>
  <si>
    <t>AGI10</t>
  </si>
  <si>
    <t>CTCP Xuất nhập khẩu An Giang</t>
  </si>
  <si>
    <t>HUG03</t>
  </si>
  <si>
    <t>CTCP Mía đường Cần Thơ</t>
  </si>
  <si>
    <t>LAN08</t>
  </si>
  <si>
    <t>CTCP Địa ốc Long An</t>
  </si>
  <si>
    <t>BRV09</t>
  </si>
  <si>
    <t>CTCP Phát triển nhà Bà Rịa Vũng Tàu</t>
  </si>
  <si>
    <t>BRV07</t>
  </si>
  <si>
    <t>CTCP Xây lắp Địa Ốc Vũng Tàu</t>
  </si>
  <si>
    <t>BTM27</t>
  </si>
  <si>
    <t>CTCT Thiết bị phụ tùng Sài Gòn</t>
  </si>
  <si>
    <t>HCM07</t>
  </si>
  <si>
    <t>CTCP Germadept</t>
  </si>
  <si>
    <t>TCKT</t>
  </si>
  <si>
    <t>BGT46</t>
  </si>
  <si>
    <t>CTCP QL&amp;XD ĐB 472</t>
  </si>
  <si>
    <t>BGI16</t>
  </si>
  <si>
    <t>CTCP Thương mại Tổng hợp Bắc Giang</t>
  </si>
  <si>
    <t>BGI06</t>
  </si>
  <si>
    <t>CTCP Xây lắp điện Bắc Giang</t>
  </si>
  <si>
    <t>BGI30</t>
  </si>
  <si>
    <t>CTCP Xi măng Bắc Giang</t>
  </si>
  <si>
    <t>THO19</t>
  </si>
  <si>
    <t>Công ty TNHH 3TV Nông công nghiệp Hà Trung</t>
  </si>
  <si>
    <t>HTA14</t>
  </si>
  <si>
    <t>CTCP Ăn uống khách sạn Hà Tây</t>
  </si>
  <si>
    <t>LSO07</t>
  </si>
  <si>
    <t xml:space="preserve"> CTCP Xây dựng Giao thông II Lạng Sơn</t>
  </si>
  <si>
    <t>BCN01</t>
  </si>
  <si>
    <t>TCTCP Xây dựng điện Việt Nam</t>
  </si>
  <si>
    <t>YBA12</t>
  </si>
  <si>
    <t>CTCP thủy điện Thác Bà</t>
  </si>
  <si>
    <t>BDI02</t>
  </si>
  <si>
    <t>CTCP thủy điện Vĩnh Sơn Sông Hinh</t>
  </si>
  <si>
    <t>HTI01</t>
  </si>
  <si>
    <t>CTCP Dược Hà Tĩnh</t>
  </si>
  <si>
    <t>BGT48</t>
  </si>
  <si>
    <t>CTCP QL&amp;XD CTGT 487</t>
  </si>
  <si>
    <t>NAN29</t>
  </si>
  <si>
    <t>CTCP Đào tạo và phát triển nguồn nhân lực miền Trung</t>
  </si>
  <si>
    <t>BCN18</t>
  </si>
  <si>
    <t>CTCP Nhiệt điện Phả Lại</t>
  </si>
  <si>
    <t>QNI39</t>
  </si>
  <si>
    <t>CTCP Nhiệt điện Quảng Ninh</t>
  </si>
  <si>
    <t>HPH47</t>
  </si>
  <si>
    <t>CTCP Nhiệt điện Hải Phòng</t>
  </si>
  <si>
    <t>BGT45</t>
  </si>
  <si>
    <t>CTCP Đầu tư và xây dựng công trình 222</t>
  </si>
  <si>
    <t>VLO01</t>
  </si>
  <si>
    <t>CTCP Dược phẩm Cửu Long</t>
  </si>
  <si>
    <t>BNN13</t>
  </si>
  <si>
    <t>CTCP Ong Trung ương</t>
  </si>
  <si>
    <t>BCN07</t>
  </si>
  <si>
    <t>CTCP Nhựa Rạng Đông</t>
  </si>
  <si>
    <t>KHO22</t>
  </si>
  <si>
    <t>CTCP Nước khoáng Khánh hòa</t>
  </si>
  <si>
    <t>QNG08</t>
  </si>
  <si>
    <t xml:space="preserve">CTCP Nông sản thực phẩm Quảng ngãi </t>
  </si>
  <si>
    <t>LCH02</t>
  </si>
  <si>
    <t>CTCP Trà Than Uyên</t>
  </si>
  <si>
    <t>DBI07</t>
  </si>
  <si>
    <t>Công ty TNHH TM, DL&amp;DVTH Điện Biên</t>
  </si>
  <si>
    <t>LCH01</t>
  </si>
  <si>
    <t>Công ty TNHH Khoáng sản Lai Châu</t>
  </si>
  <si>
    <t>NTH01</t>
  </si>
  <si>
    <t>CTCP Muối Ninh Thuận</t>
  </si>
  <si>
    <t>BTM09</t>
  </si>
  <si>
    <t>CTCP Tạp phẩm và bảo hộ lao động</t>
  </si>
  <si>
    <t>BTM18</t>
  </si>
  <si>
    <t>CTCP sản xuất xuất nhập khẩu Bao bì</t>
  </si>
  <si>
    <t>BTM07</t>
  </si>
  <si>
    <t>CTCP Giày Đông Anh</t>
  </si>
  <si>
    <t>BCN02</t>
  </si>
  <si>
    <t>Công ty Cổ phần Tư vấn đầu tư phát triển và xây dựng THIKECO</t>
  </si>
  <si>
    <t>BTM20</t>
  </si>
  <si>
    <t>Công ty cổ phần Vật tư tổng hợp Hà Tây</t>
  </si>
  <si>
    <t>BTM11</t>
  </si>
  <si>
    <t>CTCP Kho vận và dịch vụ thương mại</t>
  </si>
  <si>
    <t>BGT16</t>
  </si>
  <si>
    <t>CTCP Vật tư thiết bị giao thông (Transmeco)</t>
  </si>
  <si>
    <t>BTM32</t>
  </si>
  <si>
    <t xml:space="preserve">CTCP Tổng Bách Hóa </t>
  </si>
  <si>
    <t>HNO09</t>
  </si>
  <si>
    <t>CTCP công nghệ thông tin và tự động hóa dầu khí</t>
  </si>
  <si>
    <t>BTS01</t>
  </si>
  <si>
    <t>Công ty CP tư vấn Biển Việt</t>
  </si>
  <si>
    <t>BNN01</t>
  </si>
  <si>
    <t>CTCP Giống cây trồng trung ương</t>
  </si>
  <si>
    <t>BTM25</t>
  </si>
  <si>
    <t>CTCP Thiết bị</t>
  </si>
  <si>
    <t>BVH11</t>
  </si>
  <si>
    <t>CTCP Phim truyện 1</t>
  </si>
  <si>
    <t>BNN10</t>
  </si>
  <si>
    <t>CTCP Bảo vệ Thực vật 1 Trung Ương</t>
  </si>
  <si>
    <t>BTM02</t>
  </si>
  <si>
    <t>CTCP hóa chất và vật tư khoa học kỹ thuật</t>
  </si>
  <si>
    <t>BTM05</t>
  </si>
  <si>
    <t>CTCP Nông sản Agrexim</t>
  </si>
  <si>
    <t>BTM23</t>
  </si>
  <si>
    <t>CTCP Tập đoàn Vinacontrol</t>
  </si>
  <si>
    <t>BTM22</t>
  </si>
  <si>
    <t>CTCP xuất nhập khẩu tạp phẩm</t>
  </si>
  <si>
    <t>BGT49</t>
  </si>
  <si>
    <t>CTCP Tư vấn giám sát chất lượng công trình Thăng Long</t>
  </si>
  <si>
    <t>BCN13</t>
  </si>
  <si>
    <t>Công ty Cổ phần Bóng đèn Phích nước Rạng Đông</t>
  </si>
  <si>
    <t>BVH12</t>
  </si>
  <si>
    <t xml:space="preserve">CTCP Điện ảnh truyền hình </t>
  </si>
  <si>
    <t>BCT10</t>
  </si>
  <si>
    <t>CTCP Sành sứ thủy tinh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</si>
</sst>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D_i_n_._-;\-* #,##0.00\ _D_i_n_._-;_-* &quot;-&quot;??\ _D_i_n_._-;_-@_-"/>
    <numFmt numFmtId="165" formatCode="_-* #,##0\ _D_i_n_._-;\-* #,##0\ _D_i_n_._-;_-* &quot;-&quot;??\ _D_i_n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charset val="238"/>
    </font>
    <font>
      <sz val="12"/>
      <color rgb="FFFF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0" fontId="9" fillId="0" borderId="1" xfId="2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27">
    <cellStyle name="Comma" xfId="1" builtinId="3"/>
    <cellStyle name="Comma 13" xfId="3"/>
    <cellStyle name="Comma 2" xfId="4"/>
    <cellStyle name="Comma 2 2" xfId="5"/>
    <cellStyle name="Comma 2 7 2" xfId="6"/>
    <cellStyle name="Comma 3" xfId="7"/>
    <cellStyle name="Comma 4" xfId="8"/>
    <cellStyle name="Comma 5" xfId="9"/>
    <cellStyle name="Comma 6" xfId="10"/>
    <cellStyle name="Comma 8 2" xfId="11"/>
    <cellStyle name="Comma 9 2" xfId="12"/>
    <cellStyle name="Normal" xfId="0" builtinId="0"/>
    <cellStyle name="Normal 2" xfId="13"/>
    <cellStyle name="Normal 2 2" xfId="14"/>
    <cellStyle name="Normal 2 3" xfId="15"/>
    <cellStyle name="Normal 2_Theo doi ban giao - update - original" xfId="16"/>
    <cellStyle name="Normal 3" xfId="17"/>
    <cellStyle name="Normal 3 2" xfId="18"/>
    <cellStyle name="Normal 4" xfId="19"/>
    <cellStyle name="Normal 5" xfId="20"/>
    <cellStyle name="Normal 6" xfId="21"/>
    <cellStyle name="Normal 7" xfId="22"/>
    <cellStyle name="Percent" xfId="2" builtinId="5"/>
    <cellStyle name="Percent 2" xfId="23"/>
    <cellStyle name="Percent 2 5 2" xfId="24"/>
    <cellStyle name="Percent 3" xfId="25"/>
    <cellStyle name="Percent 6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2014/ph&#226;n%20c&#244;ng%20DN/27.3.2014%20phan%20theo%20b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Sheet1"/>
      <sheetName val="Sheet11"/>
      <sheetName val="1"/>
      <sheetName val="2"/>
      <sheetName val="3"/>
      <sheetName val="4"/>
      <sheetName val="KD"/>
      <sheetName val="MT"/>
      <sheetName val="MN"/>
      <sheetName val="Phan lai (2)"/>
      <sheetName val="Phan lai"/>
      <sheetName val="DT3"/>
      <sheetName val="CNMT"/>
      <sheetName val="DT1"/>
      <sheetName val="DT2"/>
      <sheetName val="DT4"/>
      <sheetName val="DTKD"/>
      <sheetName val="Sheet3"/>
      <sheetName val="Sheet10"/>
      <sheetName val="Sheet2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KTU08</v>
          </cell>
          <cell r="C9" t="str">
            <v>CTCP Bến xe Kon Tum</v>
          </cell>
          <cell r="D9" t="str">
            <v>Nguyễn Thị Lương Thanh</v>
          </cell>
          <cell r="E9" t="str">
            <v>CNMT</v>
          </cell>
          <cell r="F9" t="str">
            <v>Kon Tum</v>
          </cell>
          <cell r="G9" t="str">
            <v>281 Phan Đình Phùng, TP Kontum, tỉnh Kon Tum</v>
          </cell>
          <cell r="H9" t="str">
            <v>CNMT</v>
          </cell>
        </row>
        <row r="10">
          <cell r="B10" t="str">
            <v>GLA13</v>
          </cell>
          <cell r="C10" t="str">
            <v>CTCP Văn hóa - Du lịch Gia Lai</v>
          </cell>
          <cell r="D10" t="str">
            <v>Nguyễn Phương Thảo</v>
          </cell>
          <cell r="E10" t="str">
            <v>CNMT</v>
          </cell>
          <cell r="F10" t="str">
            <v>Gia Lai</v>
          </cell>
          <cell r="G10" t="str">
            <v>18 Lê lai, Playcu, Gia Lai</v>
          </cell>
          <cell r="H10" t="str">
            <v>CNMT</v>
          </cell>
        </row>
        <row r="11">
          <cell r="B11" t="str">
            <v>LDO12</v>
          </cell>
          <cell r="C11" t="str">
            <v>CTCP Địa ốc Đà Lạt</v>
          </cell>
          <cell r="D11" t="str">
            <v>Nguyễn Phương Thảo</v>
          </cell>
          <cell r="E11" t="str">
            <v>CNMT</v>
          </cell>
          <cell r="F11" t="str">
            <v>Lâm Đồng</v>
          </cell>
          <cell r="G11" t="str">
            <v>21 Trần Phú, P3 Thành phố Đà Lạt, tỉnh Lâm Đồng</v>
          </cell>
          <cell r="H11" t="str">
            <v>CNMT</v>
          </cell>
        </row>
        <row r="12">
          <cell r="B12" t="str">
            <v>BGT20</v>
          </cell>
          <cell r="C12" t="str">
            <v>Công ty CP QL&amp;XD ĐB Thừa Thiên Huế</v>
          </cell>
          <cell r="D12" t="str">
            <v>Lê Cao Khánh</v>
          </cell>
          <cell r="E12" t="str">
            <v>QLVĐT2</v>
          </cell>
          <cell r="F12" t="str">
            <v>Bộ GT</v>
          </cell>
          <cell r="G12" t="str">
            <v>14, Điện Biên Phủ, Thành phố Huế, Tỉnh Thừa Thiên Huế</v>
          </cell>
          <cell r="H12" t="str">
            <v>CNMT</v>
          </cell>
        </row>
        <row r="13">
          <cell r="B13" t="str">
            <v>NTH08</v>
          </cell>
          <cell r="C13" t="str">
            <v>CTCP Mía đường Phan Rang</v>
          </cell>
          <cell r="D13" t="str">
            <v>Nguyễn Thị Thanh Nga</v>
          </cell>
          <cell r="E13" t="str">
            <v>QLVĐT3</v>
          </cell>
          <cell r="F13" t="str">
            <v>Ninh Thuận</v>
          </cell>
          <cell r="G13" t="str">
            <v>160 đường Bác Aí, p. Đô Vinh, tx.Cam Ranh, tháp Chàm, Ninh Thuận</v>
          </cell>
          <cell r="H13" t="str">
            <v>QLVĐT3</v>
          </cell>
        </row>
        <row r="14">
          <cell r="B14" t="str">
            <v>DNA03</v>
          </cell>
          <cell r="C14" t="str">
            <v>CTCP Sách Thiết bị trường học Đà Nẵng</v>
          </cell>
          <cell r="D14" t="str">
            <v>Trần Thị Ngọc Lan</v>
          </cell>
          <cell r="E14" t="str">
            <v>QLVĐT3</v>
          </cell>
          <cell r="F14" t="str">
            <v>TP Đà Nẵng</v>
          </cell>
          <cell r="G14" t="str">
            <v>76-78 Bạch Đằng, Hải Châu, Đà Nẵng</v>
          </cell>
          <cell r="H14" t="str">
            <v>CNMT</v>
          </cell>
        </row>
        <row r="15">
          <cell r="B15" t="str">
            <v>LDO08</v>
          </cell>
          <cell r="C15" t="str">
            <v>CTCP Dược Lâm Đồng</v>
          </cell>
          <cell r="D15" t="str">
            <v>Nguyễn Phương Thảo</v>
          </cell>
          <cell r="E15" t="str">
            <v>CNMT</v>
          </cell>
          <cell r="F15" t="str">
            <v>Lâm Đồng</v>
          </cell>
          <cell r="G15" t="str">
            <v>6A-Ngô Quyền-Đà Lạt-Lâm Đồng</v>
          </cell>
          <cell r="H15" t="str">
            <v>CNMT</v>
          </cell>
        </row>
        <row r="16">
          <cell r="B16" t="str">
            <v>BTH10</v>
          </cell>
          <cell r="C16" t="str">
            <v>CTCP Vật liệu xây dựng khoáng sản Bình Thuận</v>
          </cell>
          <cell r="D16" t="e">
            <v>#REF!</v>
          </cell>
          <cell r="E16" t="str">
            <v>CNMT</v>
          </cell>
          <cell r="F16" t="str">
            <v>Bình Thuận</v>
          </cell>
          <cell r="G16" t="str">
            <v>Bình Thuận</v>
          </cell>
          <cell r="H16" t="str">
            <v>CNMT</v>
          </cell>
        </row>
        <row r="17">
          <cell r="B17" t="str">
            <v>DNA01</v>
          </cell>
          <cell r="C17" t="str">
            <v>CTCP Dược- Thiết bị Y tế Đà Nẵng</v>
          </cell>
          <cell r="D17" t="str">
            <v>Trần Thị Ngọc Lan</v>
          </cell>
          <cell r="E17" t="str">
            <v>QLVĐT3</v>
          </cell>
          <cell r="F17" t="str">
            <v>TP Đà Nẵng</v>
          </cell>
          <cell r="G17" t="str">
            <v>02 Phan Đình Phùng, Đà Nẵng</v>
          </cell>
          <cell r="H17" t="str">
            <v>CNMT</v>
          </cell>
        </row>
        <row r="18">
          <cell r="B18" t="str">
            <v>DNA02</v>
          </cell>
          <cell r="C18" t="str">
            <v>CTCP Xe khách và dịch vụ thương mại Đà Nẵng</v>
          </cell>
          <cell r="D18" t="str">
            <v>Trần Thị Ngọc Lan</v>
          </cell>
          <cell r="E18" t="str">
            <v>QLVĐT3</v>
          </cell>
          <cell r="F18" t="str">
            <v>TP Đà Nẵng</v>
          </cell>
          <cell r="G18" t="str">
            <v>Tổ 16, phường Hoà An, quận Cẩm Lệ, Đà Nẵng</v>
          </cell>
          <cell r="H18" t="str">
            <v>CNMT</v>
          </cell>
        </row>
        <row r="19">
          <cell r="B19" t="str">
            <v>QTR08</v>
          </cell>
          <cell r="C19" t="str">
            <v>Công ty CP Nông sản Tân Lâm</v>
          </cell>
          <cell r="D19" t="str">
            <v>Lê Cao Khánh</v>
          </cell>
          <cell r="E19" t="str">
            <v>QLVĐT2</v>
          </cell>
          <cell r="F19" t="str">
            <v xml:space="preserve">Quảng Trị </v>
          </cell>
          <cell r="G19" t="str">
            <v>Km 20, Quốc lộ 9, xã Cam Thành, huyện Cam Lộ, tỉnh Quảng Trị</v>
          </cell>
          <cell r="H19" t="str">
            <v>CNMT</v>
          </cell>
        </row>
        <row r="20">
          <cell r="B20" t="str">
            <v>QBI02</v>
          </cell>
          <cell r="C20" t="str">
            <v>CTCP Cảng Quảng Bình</v>
          </cell>
          <cell r="D20" t="str">
            <v>Nguyễn Ngọc Anh</v>
          </cell>
          <cell r="E20" t="str">
            <v>CNMT</v>
          </cell>
          <cell r="F20" t="str">
            <v>Quảng Bình</v>
          </cell>
          <cell r="G20" t="str">
            <v>Cảng Gianh, xã Thanh Trạch, huyện Bố Trạch, Quảng Bình</v>
          </cell>
          <cell r="H20" t="str">
            <v>CNMT</v>
          </cell>
        </row>
        <row r="21">
          <cell r="B21" t="str">
            <v>DNA12</v>
          </cell>
          <cell r="C21" t="str">
            <v>CTCP Xây dựng công trình giao thông Đà Nẵng</v>
          </cell>
          <cell r="D21" t="str">
            <v>Nguyễn Đình An</v>
          </cell>
          <cell r="E21" t="str">
            <v>QLVĐT3</v>
          </cell>
          <cell r="F21" t="str">
            <v>TP Đà Nẵng</v>
          </cell>
          <cell r="G21" t="str">
            <v>phường Hòa Thọ Tây, Quận Cẩm Lệ, Đà Nẵng</v>
          </cell>
          <cell r="H21" t="str">
            <v>CNMT</v>
          </cell>
        </row>
        <row r="22">
          <cell r="B22" t="str">
            <v>DLA05</v>
          </cell>
          <cell r="C22" t="str">
            <v>CTCP Đầu tư Xuất nhập khẩu Đăk Lăk</v>
          </cell>
          <cell r="D22" t="str">
            <v>Phan Thế Thành</v>
          </cell>
          <cell r="E22" t="str">
            <v>CNMT</v>
          </cell>
          <cell r="F22" t="str">
            <v>ĐakLak</v>
          </cell>
          <cell r="G22" t="str">
            <v>228 Hoàng Diệu, Buôn Ma Thuột, Đăk Lăk</v>
          </cell>
          <cell r="H22" t="str">
            <v>CNMT</v>
          </cell>
        </row>
        <row r="23">
          <cell r="B23" t="str">
            <v>QNA05</v>
          </cell>
          <cell r="C23" t="str">
            <v xml:space="preserve">CTCP Công trinh GTVT Quảng Nam </v>
          </cell>
          <cell r="D23" t="str">
            <v>Ngô Minh Châu</v>
          </cell>
          <cell r="E23" t="str">
            <v>CNMT</v>
          </cell>
          <cell r="F23" t="str">
            <v xml:space="preserve">Quảng Nam </v>
          </cell>
          <cell r="G23" t="str">
            <v>Số 10 Nguyễn Du, Tam Kỳ</v>
          </cell>
          <cell r="H23" t="str">
            <v>CNMT</v>
          </cell>
        </row>
        <row r="24">
          <cell r="B24" t="str">
            <v>BGT37</v>
          </cell>
          <cell r="C24" t="str">
            <v>Công ty CP QL&amp;XD ĐB 494</v>
          </cell>
          <cell r="D24" t="str">
            <v>Lê Cao Khánh</v>
          </cell>
          <cell r="E24" t="str">
            <v>CNMT</v>
          </cell>
          <cell r="F24" t="str">
            <v>Bộ GT</v>
          </cell>
          <cell r="G24" t="str">
            <v>Tiểu khu 14, P.Bắc Lý, TP.Đồng Hới, tỉnh Quảng Bình</v>
          </cell>
          <cell r="H24" t="str">
            <v>CNMT</v>
          </cell>
        </row>
        <row r="25">
          <cell r="B25" t="str">
            <v>LDO10</v>
          </cell>
          <cell r="C25" t="str">
            <v>CTCP Dịch vụ du lịch Đà Lạt</v>
          </cell>
          <cell r="D25" t="str">
            <v>Nguyễn Phương Thảo</v>
          </cell>
          <cell r="E25" t="str">
            <v>CNMT</v>
          </cell>
          <cell r="F25" t="str">
            <v>Lâm Đồng</v>
          </cell>
          <cell r="G25" t="str">
            <v>24 Trần Phú, P3, Đà Lạt, Lâm Đồng</v>
          </cell>
          <cell r="H25" t="str">
            <v>CNMT</v>
          </cell>
        </row>
        <row r="26">
          <cell r="B26" t="str">
            <v>QNG07</v>
          </cell>
          <cell r="C26" t="str">
            <v xml:space="preserve">CTCP Nông lâm sản xuất khẩu Quảng Ngãi </v>
          </cell>
          <cell r="D26" t="str">
            <v>Nguyễn Hồng Minh</v>
          </cell>
          <cell r="E26" t="str">
            <v>CNMT</v>
          </cell>
          <cell r="F26" t="str">
            <v xml:space="preserve">Quảng Ngãi </v>
          </cell>
          <cell r="G26" t="str">
            <v>1080 Quang Trung, Quảng Ngãi</v>
          </cell>
          <cell r="H26" t="str">
            <v>CNMT</v>
          </cell>
        </row>
        <row r="27">
          <cell r="B27" t="str">
            <v>QNG05</v>
          </cell>
          <cell r="C27" t="str">
            <v xml:space="preserve">CTCP Phát triển cơ sở hạ tầng Quảng Ngãi </v>
          </cell>
          <cell r="D27" t="str">
            <v>Nguyễn Hồng Minh</v>
          </cell>
          <cell r="E27" t="str">
            <v>CNMT</v>
          </cell>
          <cell r="F27" t="str">
            <v xml:space="preserve">Quảng Ngãi </v>
          </cell>
          <cell r="G27" t="str">
            <v>Phường Quảng Phú, Quảng Ngãi</v>
          </cell>
          <cell r="H27" t="str">
            <v>CNMT</v>
          </cell>
        </row>
        <row r="28">
          <cell r="B28" t="str">
            <v>HUE12</v>
          </cell>
          <cell r="C28" t="str">
            <v>CTCP Công nghiệp thực phẩm TTH</v>
          </cell>
          <cell r="D28" t="str">
            <v>Nguyễn Việt Hà</v>
          </cell>
          <cell r="E28" t="str">
            <v>QLVĐT2</v>
          </cell>
          <cell r="F28" t="str">
            <v>Huế</v>
          </cell>
          <cell r="G28" t="str">
            <v>118B Lý Thái Tổ, TP Huế, Thừa Thiên Huế</v>
          </cell>
          <cell r="H28" t="str">
            <v>CNMT</v>
          </cell>
        </row>
        <row r="29">
          <cell r="B29" t="str">
            <v>QNA15</v>
          </cell>
          <cell r="C29" t="str">
            <v>CTCP Tư vấn tài chính và giá cả Quảng Nam</v>
          </cell>
          <cell r="D29" t="str">
            <v>Nguyễn Hồng Minh</v>
          </cell>
          <cell r="E29" t="str">
            <v>QLVĐT3</v>
          </cell>
          <cell r="F29" t="str">
            <v xml:space="preserve">Quảng Nam </v>
          </cell>
          <cell r="G29" t="str">
            <v>30A Hùng Vương, Tam Kỳ, Quảng Nam</v>
          </cell>
          <cell r="H29" t="str">
            <v>CNMT</v>
          </cell>
        </row>
        <row r="30">
          <cell r="B30" t="str">
            <v>BGT34</v>
          </cell>
          <cell r="C30" t="str">
            <v>CTCP Quản lý và xây dựng đường bộ Khánh Hoà</v>
          </cell>
          <cell r="D30" t="str">
            <v>Nguyễn Đình An</v>
          </cell>
          <cell r="E30" t="str">
            <v>CNMT</v>
          </cell>
          <cell r="F30" t="str">
            <v>Bộ GT</v>
          </cell>
          <cell r="G30" t="str">
            <v>01 Phan Bội Châu, P.Xương Huân, TP.Nha Trang, Khánh Hoà</v>
          </cell>
          <cell r="H30" t="str">
            <v>CNMT</v>
          </cell>
        </row>
        <row r="31">
          <cell r="B31" t="str">
            <v>BGT36</v>
          </cell>
          <cell r="C31" t="str">
            <v>Công ty CP QL&amp;XD ĐB Quảng Trị</v>
          </cell>
          <cell r="D31" t="str">
            <v>Lê Cao Khánh</v>
          </cell>
          <cell r="E31" t="str">
            <v>CNMT</v>
          </cell>
          <cell r="F31" t="str">
            <v>Bộ GT</v>
          </cell>
          <cell r="G31" t="str">
            <v>Km 752 +600, Quốc lộ 1A, Xã Cam Thanh, Huyện Cam Lộ, Tỉnh Quảng Trị</v>
          </cell>
          <cell r="H31" t="str">
            <v>CNMT</v>
          </cell>
        </row>
        <row r="32">
          <cell r="B32" t="str">
            <v>DNA06</v>
          </cell>
          <cell r="C32" t="str">
            <v>CTCP Nhựa Đà Nẵng</v>
          </cell>
          <cell r="D32" t="str">
            <v>Trần Thị Ngọc Lan</v>
          </cell>
          <cell r="E32" t="str">
            <v>CNMT</v>
          </cell>
          <cell r="F32" t="str">
            <v>TP Đà Nẵng</v>
          </cell>
          <cell r="G32" t="str">
            <v>371 Trần Cao Vân, Đà Nẵng</v>
          </cell>
          <cell r="H32" t="str">
            <v>CNMT</v>
          </cell>
        </row>
        <row r="33">
          <cell r="B33" t="str">
            <v>BGT38</v>
          </cell>
          <cell r="C33" t="str">
            <v>CTCP Quản lý và Xây dựng đường bộ 26 - Đắk Lắk</v>
          </cell>
          <cell r="D33" t="str">
            <v>Phan Thế Thành</v>
          </cell>
          <cell r="E33" t="str">
            <v>CNMT</v>
          </cell>
          <cell r="F33" t="str">
            <v>Bộ GT</v>
          </cell>
          <cell r="G33" t="str">
            <v>873 Nguyễn Văn Cừ, P.Tân Hoà, TP.Buôn Ma Thuột, Đắk Lắk</v>
          </cell>
          <cell r="H33" t="str">
            <v>CNMT</v>
          </cell>
        </row>
        <row r="34">
          <cell r="B34" t="str">
            <v>HUE07</v>
          </cell>
          <cell r="C34" t="str">
            <v>CTCP Cảng Thuận An</v>
          </cell>
          <cell r="D34" t="str">
            <v>Nguyễn Việt Hà</v>
          </cell>
          <cell r="E34" t="str">
            <v>CNMT</v>
          </cell>
          <cell r="F34" t="str">
            <v xml:space="preserve">Thừa Thiên Huế </v>
          </cell>
          <cell r="G34" t="str">
            <v>Thị trấn Thuận An, huyện Phú Vang, Huế</v>
          </cell>
          <cell r="H34" t="str">
            <v>CNMT</v>
          </cell>
        </row>
        <row r="35">
          <cell r="B35" t="str">
            <v>BGT35</v>
          </cell>
          <cell r="C35" t="str">
            <v>CTCP Quản lý và Xây dựng đường bộ Bình Định</v>
          </cell>
          <cell r="D35" t="str">
            <v>Nguyễn Thị Lương Thanh</v>
          </cell>
          <cell r="E35" t="str">
            <v>CNMT</v>
          </cell>
          <cell r="F35" t="str">
            <v>Bộ GT</v>
          </cell>
          <cell r="G35" t="str">
            <v>40 Lý Thái Tổ, P.Nguyễn Văn Cừ, TP.Qui Nhơn, Bình Định</v>
          </cell>
          <cell r="H35" t="str">
            <v>CNMT</v>
          </cell>
        </row>
        <row r="36">
          <cell r="B36" t="str">
            <v>NTH02</v>
          </cell>
          <cell r="C36" t="str">
            <v>CTCP Phương Hải</v>
          </cell>
          <cell r="D36" t="str">
            <v>Nguyễn Thị Thanh Nga</v>
          </cell>
          <cell r="E36" t="str">
            <v>QLVĐT3</v>
          </cell>
          <cell r="F36" t="str">
            <v>Ninh Thuận</v>
          </cell>
          <cell r="G36" t="str">
            <v>Thôn Tri Thủy, Xã Tri Hải, huyện Ninh Hải, tỉnh Ninh Thuận</v>
          </cell>
          <cell r="H36" t="str">
            <v>CNMT</v>
          </cell>
        </row>
        <row r="37">
          <cell r="B37" t="str">
            <v>KTU01</v>
          </cell>
          <cell r="C37" t="str">
            <v>CTCP XD và QLCT giao thông KonTum</v>
          </cell>
          <cell r="D37" t="str">
            <v>Nguyễn Thị Lương Thanh</v>
          </cell>
          <cell r="E37" t="str">
            <v>CNMT</v>
          </cell>
          <cell r="F37" t="str">
            <v>Kon Tum</v>
          </cell>
          <cell r="G37" t="str">
            <v>01 Nguyễn Thái Học, TX Kon Tum, tỉnh Kon Tum</v>
          </cell>
          <cell r="H37" t="str">
            <v>CNMT</v>
          </cell>
        </row>
        <row r="38">
          <cell r="B38" t="str">
            <v>HUE15</v>
          </cell>
          <cell r="C38" t="str">
            <v>CTCP Cơ khí và xây dựng công trình Thừa Thiên Huế</v>
          </cell>
          <cell r="D38" t="str">
            <v>Nguyễn Việt Hà</v>
          </cell>
          <cell r="E38" t="str">
            <v>QLVĐT2</v>
          </cell>
          <cell r="F38" t="str">
            <v xml:space="preserve">Thừa Thiên Huế </v>
          </cell>
          <cell r="G38" t="str">
            <v>76 Lý Thái Tổ, Phường An Hòa, TP Huế</v>
          </cell>
          <cell r="H38" t="str">
            <v>CNMT</v>
          </cell>
        </row>
        <row r="39">
          <cell r="B39" t="str">
            <v>GLA10</v>
          </cell>
          <cell r="C39" t="str">
            <v>CTCP Xây dựng và Quản lý sửa chữa cầu đường Gia Lai</v>
          </cell>
          <cell r="D39" t="str">
            <v>Nguyễn Phương Thảo</v>
          </cell>
          <cell r="E39" t="str">
            <v>CNMT</v>
          </cell>
          <cell r="F39" t="str">
            <v>Gia Lai</v>
          </cell>
          <cell r="G39" t="str">
            <v>đường Phạm Văn Đồng, tổ 14, phường Thống nhất, Playcu, Gia lai</v>
          </cell>
          <cell r="H39" t="str">
            <v>CNMT</v>
          </cell>
        </row>
        <row r="40">
          <cell r="B40" t="str">
            <v>QNA03</v>
          </cell>
          <cell r="C40" t="str">
            <v xml:space="preserve">CTCP Xây dựng và kinh doanh nhà Tam Kỳ </v>
          </cell>
          <cell r="D40" t="str">
            <v>Nguyễn Hồng Minh</v>
          </cell>
          <cell r="E40" t="str">
            <v>QLVĐT3</v>
          </cell>
          <cell r="F40" t="str">
            <v xml:space="preserve">Quảng Nam </v>
          </cell>
          <cell r="G40" t="str">
            <v xml:space="preserve">819 Phan Chu Trinh, Tam kỳ </v>
          </cell>
          <cell r="H40" t="str">
            <v>CNMT</v>
          </cell>
        </row>
        <row r="41">
          <cell r="B41" t="str">
            <v>DNA09</v>
          </cell>
          <cell r="C41" t="str">
            <v>CTCP In và Dịch vụ Đà Nẵng</v>
          </cell>
          <cell r="D41" t="str">
            <v>Trần Thị Ngọc Lan</v>
          </cell>
          <cell r="E41" t="str">
            <v>CNMT</v>
          </cell>
          <cell r="F41" t="str">
            <v>TP Đà Nẵng</v>
          </cell>
          <cell r="G41" t="str">
            <v>420 Lê Duẩn, Đà Nẵng</v>
          </cell>
          <cell r="H41" t="str">
            <v>CNMT</v>
          </cell>
        </row>
        <row r="42">
          <cell r="B42" t="str">
            <v>QNA16</v>
          </cell>
          <cell r="C42" t="str">
            <v>CTCP Giao thông công chính Tam Kỳ</v>
          </cell>
          <cell r="D42" t="str">
            <v>Nguyễn Thị Lương Thanh</v>
          </cell>
          <cell r="E42" t="str">
            <v>CNMT</v>
          </cell>
          <cell r="F42" t="str">
            <v xml:space="preserve">Quảng Nam </v>
          </cell>
          <cell r="G42">
            <v>0</v>
          </cell>
          <cell r="H42" t="str">
            <v>CNMT</v>
          </cell>
        </row>
        <row r="43">
          <cell r="B43" t="str">
            <v>KHO27</v>
          </cell>
          <cell r="C43" t="str">
            <v>CTCP Xây lắp và Vật liệu xây dựng Khánh Hòa</v>
          </cell>
          <cell r="D43" t="str">
            <v>Nguyễn Đình An</v>
          </cell>
          <cell r="E43" t="str">
            <v>QLVĐT3</v>
          </cell>
          <cell r="F43" t="str">
            <v>Khánh Hòa</v>
          </cell>
          <cell r="G43" t="str">
            <v>303 Lê Hồng Phong, Nha Trang, Khánh Hòa</v>
          </cell>
          <cell r="H43" t="str">
            <v>CNMT</v>
          </cell>
        </row>
        <row r="44">
          <cell r="B44" t="str">
            <v>KHO12</v>
          </cell>
          <cell r="C44" t="str">
            <v>CTCP Xây dựng Thuỷ lợi và CS hạ tầng</v>
          </cell>
          <cell r="D44" t="str">
            <v>Nguyễn Đình An</v>
          </cell>
          <cell r="E44" t="str">
            <v>QLVĐT3</v>
          </cell>
          <cell r="F44" t="str">
            <v>Khánh hòa</v>
          </cell>
          <cell r="G44" t="str">
            <v>Đồng Đế, p. Vĩnh Hải, Nha Trang, Khánh Hoà</v>
          </cell>
          <cell r="H44" t="str">
            <v>CNMT</v>
          </cell>
        </row>
        <row r="45">
          <cell r="B45" t="str">
            <v>QNA08</v>
          </cell>
          <cell r="C45" t="str">
            <v xml:space="preserve">CTCP Sách và Thiết bị trường học Quảng Nam </v>
          </cell>
          <cell r="D45" t="str">
            <v>Ngô Minh Châu</v>
          </cell>
          <cell r="E45" t="str">
            <v>CNMT</v>
          </cell>
          <cell r="F45" t="str">
            <v xml:space="preserve">Quảng Nam </v>
          </cell>
          <cell r="G45" t="str">
            <v xml:space="preserve">190 Phan Chu Trinh, Tam Kỳ </v>
          </cell>
          <cell r="H45" t="str">
            <v>CNMT</v>
          </cell>
        </row>
        <row r="46">
          <cell r="B46" t="str">
            <v>DNA05</v>
          </cell>
          <cell r="C46" t="str">
            <v>CTCP Tư vấn thiết kế xây dựng công trình giao thông công chính Đà Nẵng</v>
          </cell>
          <cell r="D46" t="str">
            <v>Trần Thị Ngọc Lan</v>
          </cell>
          <cell r="E46" t="str">
            <v>CNMT</v>
          </cell>
          <cell r="F46" t="str">
            <v>TP Đà Nẵng</v>
          </cell>
          <cell r="G46" t="str">
            <v>363 Tôn Đức Thắng, Q. Liên Chiểu, Đà Nẵng</v>
          </cell>
          <cell r="H46" t="str">
            <v>CNMT</v>
          </cell>
        </row>
        <row r="47">
          <cell r="B47" t="str">
            <v>DLA14</v>
          </cell>
          <cell r="C47" t="str">
            <v>CTCP Đầu tư Xây dựng và Kinh doanh nhà Đak Lak</v>
          </cell>
          <cell r="D47" t="str">
            <v>Phan Thế Thành</v>
          </cell>
          <cell r="E47" t="str">
            <v>CNMT</v>
          </cell>
          <cell r="F47" t="str">
            <v>ĐakLak</v>
          </cell>
          <cell r="G47" t="str">
            <v>Số 29A đường Nguyễn Công Trứ, Tp Buôn Ma Thuột, tỉnh Đak Lak</v>
          </cell>
          <cell r="H47" t="str">
            <v>CNMT</v>
          </cell>
        </row>
        <row r="48">
          <cell r="B48" t="str">
            <v>HUE14</v>
          </cell>
          <cell r="C48" t="str">
            <v>CTCP Tư vấn đầu tư và xây dựng Thừa Thiên Huế</v>
          </cell>
          <cell r="D48" t="str">
            <v>Nguyễn Việt Hà</v>
          </cell>
          <cell r="E48" t="str">
            <v>QLVĐT2</v>
          </cell>
          <cell r="F48" t="str">
            <v xml:space="preserve">Thừa Thiên Huế </v>
          </cell>
          <cell r="G48" t="str">
            <v>QL49 Khu QH Nam Vỹ Dạ, Huế</v>
          </cell>
          <cell r="H48" t="str">
            <v>CNMT</v>
          </cell>
        </row>
        <row r="49">
          <cell r="B49" t="str">
            <v>KHO19</v>
          </cell>
          <cell r="C49" t="str">
            <v>CTCP sách &amp; thiết bị trường học Khánh hòa</v>
          </cell>
          <cell r="D49" t="str">
            <v>Nguyễn Đình An</v>
          </cell>
          <cell r="E49" t="str">
            <v>QLVĐT3</v>
          </cell>
          <cell r="F49" t="str">
            <v>Khánh hòa</v>
          </cell>
          <cell r="G49" t="str">
            <v>03 Nguyễn Thị Minh Khai, tp Nha Trang, Khánh hòa</v>
          </cell>
          <cell r="H49" t="str">
            <v>CNMT</v>
          </cell>
        </row>
        <row r="50">
          <cell r="B50" t="str">
            <v>NTH10</v>
          </cell>
          <cell r="C50" t="str">
            <v>CTCP Du lịch Sài Gòn Ninh Chữ</v>
          </cell>
          <cell r="D50" t="str">
            <v>Nguyễn Thị Thanh Nga</v>
          </cell>
          <cell r="E50" t="str">
            <v>CNMT</v>
          </cell>
          <cell r="F50" t="str">
            <v>Ninh Thuận</v>
          </cell>
          <cell r="G50" t="str">
            <v>Thôn Ninh Chữ, xã Khánh Hải, huyện Ninh Hải, tỉnh Ninh Thuận</v>
          </cell>
          <cell r="H50" t="str">
            <v>CNMT</v>
          </cell>
        </row>
        <row r="51">
          <cell r="B51" t="str">
            <v>HUE04</v>
          </cell>
          <cell r="C51" t="str">
            <v>CTCP Nuôi và dịch vụ thủy đặc sản Thừa Thiên Huế</v>
          </cell>
          <cell r="D51" t="str">
            <v>Nguyễn Việt Hà</v>
          </cell>
          <cell r="E51" t="str">
            <v>CNMT</v>
          </cell>
          <cell r="F51" t="str">
            <v xml:space="preserve">Thừa Thiên Huế </v>
          </cell>
          <cell r="G51" t="str">
            <v xml:space="preserve">49 Nghi Tàm, huế </v>
          </cell>
          <cell r="H51" t="str">
            <v>CNMT</v>
          </cell>
        </row>
        <row r="52">
          <cell r="B52" t="str">
            <v>HUE02</v>
          </cell>
          <cell r="C52" t="str">
            <v>CTCP Xây dựng thủy lợi Thừa Thiên Huế</v>
          </cell>
          <cell r="D52" t="str">
            <v>Nguyễn Việt Hà</v>
          </cell>
          <cell r="E52" t="str">
            <v>QLVĐT2</v>
          </cell>
          <cell r="F52" t="str">
            <v xml:space="preserve">Thừa Thiên Huế </v>
          </cell>
          <cell r="G52" t="str">
            <v xml:space="preserve">56 Đặng Tất, Hương Sơ, Huế </v>
          </cell>
          <cell r="H52" t="str">
            <v>CNMT</v>
          </cell>
        </row>
        <row r="53">
          <cell r="B53" t="str">
            <v>QNA14</v>
          </cell>
          <cell r="C53" t="str">
            <v>CTCP In - Phát hành sách và thiết bị trường học Quảng Nam</v>
          </cell>
          <cell r="D53" t="str">
            <v>Ngô Minh Châu</v>
          </cell>
          <cell r="E53" t="str">
            <v>CNMT</v>
          </cell>
          <cell r="F53" t="str">
            <v xml:space="preserve">Quảng Nam </v>
          </cell>
          <cell r="G53" t="str">
            <v>260 Hung Vuong, p. An Xuan, Tp Tam Ky, Quang Nam</v>
          </cell>
          <cell r="H53" t="str">
            <v>CNMT</v>
          </cell>
        </row>
        <row r="54">
          <cell r="B54" t="str">
            <v>GLA12</v>
          </cell>
          <cell r="C54" t="str">
            <v>CTCP Xây lắp Đầu tư Kinh doanh nhà Gia Lai</v>
          </cell>
          <cell r="D54" t="str">
            <v>Nguyễn Phương Thảo</v>
          </cell>
          <cell r="E54" t="str">
            <v>CNMT</v>
          </cell>
          <cell r="F54" t="str">
            <v>Gia Lai</v>
          </cell>
          <cell r="G54" t="str">
            <v>111 Hùng Vương, Pleiku, Gia Lai</v>
          </cell>
          <cell r="H54" t="str">
            <v>CNMT</v>
          </cell>
        </row>
        <row r="55">
          <cell r="B55" t="str">
            <v>HUE01</v>
          </cell>
          <cell r="C55" t="str">
            <v>CTCP Thiết bị y tế và dược phẩm Thừa Thiên Huế</v>
          </cell>
          <cell r="D55" t="str">
            <v>Nguyễn Việt Hà</v>
          </cell>
          <cell r="E55" t="str">
            <v>QLVĐT2</v>
          </cell>
          <cell r="F55" t="str">
            <v xml:space="preserve">Thừa Thiên Huế </v>
          </cell>
          <cell r="G55" t="str">
            <v>157 Trần Phú, Huế</v>
          </cell>
          <cell r="H55" t="str">
            <v>CNMT</v>
          </cell>
        </row>
        <row r="56">
          <cell r="B56" t="str">
            <v>LDO06</v>
          </cell>
          <cell r="C56" t="str">
            <v>CTCP In và Phát hành sách Lâm Đồng</v>
          </cell>
          <cell r="D56" t="str">
            <v>Nguyễn Phương Thảo</v>
          </cell>
          <cell r="E56" t="str">
            <v>CNMT</v>
          </cell>
          <cell r="F56" t="str">
            <v>Lâm Đồng</v>
          </cell>
          <cell r="G56" t="str">
            <v>18-20 Khu Hòa Bình-Phường 1-Đà Lạt</v>
          </cell>
          <cell r="H56" t="str">
            <v>CNMT</v>
          </cell>
        </row>
        <row r="57">
          <cell r="B57" t="str">
            <v>LDO11</v>
          </cell>
          <cell r="C57" t="str">
            <v>CTCP Du lịch Bảo Lộc</v>
          </cell>
          <cell r="D57" t="str">
            <v>Nguyễn Phương Thảo</v>
          </cell>
          <cell r="E57" t="str">
            <v>CNMT</v>
          </cell>
          <cell r="F57" t="str">
            <v>Lâm Đồng</v>
          </cell>
          <cell r="G57" t="str">
            <v>795 Trần Phú, TX Bảo Lộc, Lâm Đồng</v>
          </cell>
          <cell r="H57" t="str">
            <v>CNMT</v>
          </cell>
        </row>
        <row r="58">
          <cell r="B58" t="str">
            <v>BCT11</v>
          </cell>
          <cell r="C58" t="str">
            <v>CTCP Điện máy và kỹ thuật công nghệ</v>
          </cell>
          <cell r="E58" t="str">
            <v>CNMT</v>
          </cell>
          <cell r="F58" t="str">
            <v>Bộ Công Thương</v>
          </cell>
          <cell r="H58" t="str">
            <v>CNMT</v>
          </cell>
        </row>
        <row r="59">
          <cell r="B59" t="str">
            <v>DNA15</v>
          </cell>
          <cell r="C59" t="str">
            <v>CTCP Đầu tư phát triển nhà Đà Nẵng</v>
          </cell>
          <cell r="E59" t="str">
            <v>CNMT</v>
          </cell>
          <cell r="H59" t="str">
            <v>CNMT</v>
          </cell>
        </row>
        <row r="60">
          <cell r="B60" t="str">
            <v>QNA12</v>
          </cell>
          <cell r="C60" t="str">
            <v xml:space="preserve">CTCP Lâm đặc sản xuất khẩu Quảng Nam </v>
          </cell>
          <cell r="D60" t="str">
            <v>Nguyễn Hồng Minh</v>
          </cell>
          <cell r="E60" t="str">
            <v>QLVĐT3</v>
          </cell>
          <cell r="F60" t="str">
            <v xml:space="preserve">Quảng Nam </v>
          </cell>
          <cell r="G60" t="str">
            <v xml:space="preserve">Điện Bàn, Quảng Nam </v>
          </cell>
          <cell r="H60" t="str">
            <v>CNMT</v>
          </cell>
        </row>
        <row r="61">
          <cell r="B61" t="str">
            <v>HCM06</v>
          </cell>
          <cell r="C61" t="str">
            <v>CTCP Đầu tư và Dịch vụ Thăng Long</v>
          </cell>
          <cell r="D61" t="str">
            <v>Trần Thanh Thủy - Đặng Thị Mai Hương</v>
          </cell>
          <cell r="E61" t="str">
            <v>CNPN</v>
          </cell>
          <cell r="F61" t="str">
            <v>TP HCM</v>
          </cell>
          <cell r="G61" t="str">
            <v>6 Thăng Long, quận Tân Bình, Tp.HCM</v>
          </cell>
          <cell r="H61" t="str">
            <v>CNPN</v>
          </cell>
        </row>
        <row r="62">
          <cell r="B62" t="str">
            <v>AGI10</v>
          </cell>
          <cell r="C62" t="str">
            <v>CTCP Xuất nhập khẩu An Giang</v>
          </cell>
          <cell r="D62" t="str">
            <v>Đào Quý Phúc - Nguyễn Hạnh Bảo Phúc</v>
          </cell>
          <cell r="E62" t="str">
            <v>CNPN</v>
          </cell>
          <cell r="F62" t="str">
            <v>An Giang</v>
          </cell>
          <cell r="G62" t="str">
            <v>01 Ngô Gia Tự, P.Mỹ Long, TP. Long Xuyên, Tỉnh An Giang</v>
          </cell>
          <cell r="H62" t="str">
            <v>CNPN</v>
          </cell>
        </row>
        <row r="63">
          <cell r="B63" t="str">
            <v>BXD01</v>
          </cell>
          <cell r="C63" t="str">
            <v>Công ty TNHH Đầu tư và kinh doanh Khoáng sản Vinaconex</v>
          </cell>
          <cell r="D63" t="str">
            <v>Nguyễn Tiến Long</v>
          </cell>
          <cell r="E63" t="str">
            <v>CNPN</v>
          </cell>
          <cell r="F63" t="str">
            <v xml:space="preserve">Bộ Xây dựng </v>
          </cell>
          <cell r="G63" t="str">
            <v>Tổ 10, khu phố Núi Dinh, phương Kim Dinh, thị xã Bà Rịa, Tỉnh BR-VT</v>
          </cell>
          <cell r="H63" t="str">
            <v>CNPN</v>
          </cell>
        </row>
        <row r="64">
          <cell r="B64" t="str">
            <v>LAN15</v>
          </cell>
          <cell r="C64" t="str">
            <v>CTCP Đầu tư phát triển công nghiệp và vận tải</v>
          </cell>
          <cell r="D64" t="str">
            <v>Lê Cao Khánh</v>
          </cell>
          <cell r="E64" t="str">
            <v>CNPN</v>
          </cell>
          <cell r="F64" t="str">
            <v>Long An</v>
          </cell>
          <cell r="G64" t="str">
            <v>89 Cách Mạng Tháng Tám, Tp Hồ Chí Minh</v>
          </cell>
          <cell r="H64" t="str">
            <v>CNPN</v>
          </cell>
        </row>
        <row r="65">
          <cell r="B65" t="str">
            <v>CMA16</v>
          </cell>
          <cell r="C65" t="str">
            <v>CTCP Thương nghiệp Cà Mau</v>
          </cell>
          <cell r="D65" t="str">
            <v>Nguyễn Tấn Tài</v>
          </cell>
          <cell r="E65" t="str">
            <v>CNPN</v>
          </cell>
          <cell r="F65" t="str">
            <v>Cà Mau</v>
          </cell>
          <cell r="G65" t="str">
            <v>Số 70-76 đường Đề Thám, phường 2, thành phố Cà Mau, tỉnh Cà Mau</v>
          </cell>
          <cell r="H65" t="str">
            <v>CNPN</v>
          </cell>
        </row>
        <row r="66">
          <cell r="B66" t="str">
            <v>BCT03</v>
          </cell>
          <cell r="C66" t="str">
            <v>CTCP Kho vận Miền Nam</v>
          </cell>
          <cell r="D66" t="str">
            <v>Chu Thị Phương Anh - Nguyễn Hạnh Bảo Phúc</v>
          </cell>
          <cell r="E66" t="str">
            <v>CNPN</v>
          </cell>
          <cell r="F66" t="str">
            <v>Bộ Công Thương</v>
          </cell>
          <cell r="G66" t="str">
            <v>1B Hoàng Diệu, P.13, Q.4</v>
          </cell>
          <cell r="H66" t="str">
            <v>CNPN</v>
          </cell>
        </row>
        <row r="67">
          <cell r="B67" t="str">
            <v>HUG03</v>
          </cell>
          <cell r="C67" t="str">
            <v>CTCP Mía đường Cần Thơ</v>
          </cell>
          <cell r="D67" t="str">
            <v>Đào Quý Phúc - Nguyễn Hạnh Bảo Phúc</v>
          </cell>
          <cell r="E67" t="str">
            <v>CNPN</v>
          </cell>
          <cell r="F67" t="str">
            <v>Hậu giang</v>
          </cell>
          <cell r="G67" t="str">
            <v xml:space="preserve">1284 Trần Hưng Đạo, Khu vực 1, P.7, TP. Vị Thanh, Tỉnh Hậu Giang. </v>
          </cell>
          <cell r="H67" t="str">
            <v>CNPN</v>
          </cell>
        </row>
        <row r="68">
          <cell r="B68" t="str">
            <v>BTR11</v>
          </cell>
          <cell r="C68" t="str">
            <v>CTCP Xuất nhập khẩu Bến Tre</v>
          </cell>
          <cell r="D68" t="str">
            <v>Mai Thị Thanh Thủy - Đoàn Đặng Quí An</v>
          </cell>
          <cell r="E68" t="str">
            <v>CNPN</v>
          </cell>
          <cell r="F68" t="str">
            <v>Bến Tre</v>
          </cell>
          <cell r="G68" t="str">
            <v>75 đường 30/4, p.3, tx. Bến Tre, tỉnh Bến Tre</v>
          </cell>
          <cell r="H68" t="str">
            <v>CNPN</v>
          </cell>
        </row>
        <row r="69">
          <cell r="B69" t="str">
            <v>DTH04</v>
          </cell>
          <cell r="C69" t="str">
            <v>CTCP Xuất nhập khẩu Sa giang</v>
          </cell>
          <cell r="D69" t="str">
            <v>Mai Thị Thanh Thủy - Đoàn Đặng Quí An</v>
          </cell>
          <cell r="E69" t="str">
            <v>CNPN</v>
          </cell>
          <cell r="F69" t="str">
            <v>Đồng tháp</v>
          </cell>
          <cell r="G69" t="str">
            <v>Lô CII-3, đường số 5, khu công nghiệp C, thị xã Sa đéc, Đồng tháp</v>
          </cell>
          <cell r="H69" t="str">
            <v>CNPN</v>
          </cell>
        </row>
        <row r="70">
          <cell r="B70" t="str">
            <v>TVI04</v>
          </cell>
          <cell r="C70" t="str">
            <v>CTCP Phát triển điện nông thôn Trà Vinh</v>
          </cell>
          <cell r="D70" t="str">
            <v>Lưu Hoài Nam - Nguyễn Hạnh Bảo Phúc</v>
          </cell>
          <cell r="E70" t="str">
            <v>CNPN</v>
          </cell>
          <cell r="F70" t="str">
            <v>Trà Vinh</v>
          </cell>
          <cell r="G70" t="str">
            <v>Khóm 1, phường 9, tx Trà Vinh, tỉnh Trà Vinh</v>
          </cell>
          <cell r="H70" t="str">
            <v>CNPN</v>
          </cell>
        </row>
        <row r="71">
          <cell r="B71" t="str">
            <v>LAN07</v>
          </cell>
          <cell r="C71" t="str">
            <v>CTCP Chế biến hàng xuất khẩu Long An</v>
          </cell>
          <cell r="D71" t="str">
            <v>Hồng Lệ Vân</v>
          </cell>
          <cell r="E71" t="str">
            <v>CNPN</v>
          </cell>
          <cell r="F71" t="str">
            <v>Long An</v>
          </cell>
          <cell r="G71" t="str">
            <v>Số 81B, Quốc Lộ 62, Phường 2.Tp. Tân An, Long An</v>
          </cell>
          <cell r="H71" t="str">
            <v>CNPN</v>
          </cell>
        </row>
        <row r="72">
          <cell r="B72" t="str">
            <v>TNI12</v>
          </cell>
          <cell r="C72" t="str">
            <v>CTCP Phát triển hạ tầng khu công nghiệp Tây Ninh</v>
          </cell>
          <cell r="D72" t="str">
            <v>Trần Thanh Thủy</v>
          </cell>
          <cell r="E72" t="str">
            <v>CNPN</v>
          </cell>
          <cell r="F72" t="str">
            <v>Tây Ninh</v>
          </cell>
          <cell r="G72" t="str">
            <v>Đường số 12 Khu công nghiệp Trảng Bàng, huyện Trảng Bàng, tỉnh Tây Ninh</v>
          </cell>
          <cell r="H72" t="str">
            <v>CNPN</v>
          </cell>
        </row>
        <row r="73">
          <cell r="B73" t="str">
            <v>TVI06</v>
          </cell>
          <cell r="C73" t="str">
            <v>CTCP Trà Bắc</v>
          </cell>
          <cell r="D73" t="str">
            <v>Lưu Hoài Nam - Nguyễn Hạnh Bảo Phúc</v>
          </cell>
          <cell r="E73" t="str">
            <v>CNPN</v>
          </cell>
          <cell r="F73" t="str">
            <v>Trà Vinh</v>
          </cell>
          <cell r="G73" t="str">
            <v>216 Bạch Đằng, phường 4, tp Trà Vinh, tỉnh Trà Vinh</v>
          </cell>
          <cell r="H73" t="str">
            <v>CNPN</v>
          </cell>
        </row>
        <row r="74">
          <cell r="B74" t="str">
            <v>HUG02</v>
          </cell>
          <cell r="C74" t="str">
            <v>CTCP Thủy sản CAFATEX</v>
          </cell>
          <cell r="D74" t="str">
            <v>Đào Quý Phúc - Nguyễn Hạnh Bảo Phúc</v>
          </cell>
          <cell r="E74" t="str">
            <v>CNPN</v>
          </cell>
          <cell r="F74" t="str">
            <v>Hậu giang</v>
          </cell>
          <cell r="G74" t="str">
            <v>Km 2081, QL 1A, huyện Châu Thành A, tỉnh Hậu giang</v>
          </cell>
          <cell r="H74" t="str">
            <v>CNPN</v>
          </cell>
        </row>
        <row r="75">
          <cell r="B75" t="str">
            <v>BNN02</v>
          </cell>
          <cell r="C75" t="str">
            <v>CTCP Giống cây trồng Miền Nam</v>
          </cell>
          <cell r="D75" t="str">
            <v>Chu Thị Phương Anh - Nguyễn Hạnh Bảo Phúc</v>
          </cell>
          <cell r="E75" t="str">
            <v>CNPN</v>
          </cell>
          <cell r="F75" t="str">
            <v>Bộ NN và PTNT</v>
          </cell>
          <cell r="G75" t="str">
            <v>282 Lê Văn Sỹ, phường 1, Quận Tân Bình, tp.HCM</v>
          </cell>
          <cell r="H75" t="str">
            <v>CNPN</v>
          </cell>
        </row>
        <row r="76">
          <cell r="B76" t="str">
            <v>BRV09</v>
          </cell>
          <cell r="C76" t="str">
            <v>CTCP Phát triển nhà Bà Rịa Vũng Tàu</v>
          </cell>
          <cell r="D76" t="str">
            <v>Trần Thanh Thủy</v>
          </cell>
          <cell r="E76" t="str">
            <v>CNPN</v>
          </cell>
          <cell r="F76" t="str">
            <v>Bà Rịa Vũng Tàu</v>
          </cell>
          <cell r="G76" t="str">
            <v>Đường Nguyễn Thái Học, Hodeco Plaza, Thành phố Vũng Tàu</v>
          </cell>
          <cell r="H76" t="str">
            <v>CNPN</v>
          </cell>
        </row>
        <row r="77">
          <cell r="B77" t="str">
            <v>TVI01</v>
          </cell>
          <cell r="C77" t="str">
            <v>CTCP Dược phẩm Trà Vinh</v>
          </cell>
          <cell r="D77" t="str">
            <v>Lưu Hoài Nam - Nguyễn Hạnh Bảo Phúc</v>
          </cell>
          <cell r="E77" t="str">
            <v>CNPN</v>
          </cell>
          <cell r="F77" t="str">
            <v>Trà Vinh</v>
          </cell>
          <cell r="G77" t="str">
            <v>27 Điện Biên Phủ p.9, tx.Trà Vinh, tỉnh Trà Vinh</v>
          </cell>
          <cell r="H77" t="str">
            <v>CNPN</v>
          </cell>
        </row>
        <row r="78">
          <cell r="B78" t="str">
            <v>STR06</v>
          </cell>
          <cell r="C78" t="str">
            <v>CTCP Thủy sản Sóc Trăng</v>
          </cell>
          <cell r="D78" t="str">
            <v>Trần Thanh Thủy</v>
          </cell>
          <cell r="E78" t="str">
            <v>CNPN</v>
          </cell>
          <cell r="F78" t="str">
            <v>Sóc Trăng</v>
          </cell>
          <cell r="G78" t="str">
            <v>220 Quốc Lộ 1A, Phường 7, Tp. Sóc Trăng, tỉnh Sóc Trăng</v>
          </cell>
          <cell r="H78" t="str">
            <v>CNPN</v>
          </cell>
        </row>
        <row r="79">
          <cell r="B79" t="str">
            <v>DTH06</v>
          </cell>
          <cell r="C79" t="str">
            <v>CTCP Docimexco</v>
          </cell>
          <cell r="D79" t="str">
            <v>Mai Thị Thanh Thủy - Đoàn Đặng Quí An</v>
          </cell>
          <cell r="E79" t="str">
            <v>CNPN</v>
          </cell>
          <cell r="F79" t="str">
            <v xml:space="preserve">Đồng Tháp </v>
          </cell>
          <cell r="G79" t="str">
            <v>89 Nguyễn Huệ, P1, Tp.Cao lãnh, Đồng Tháp</v>
          </cell>
          <cell r="H79" t="str">
            <v>CNPN</v>
          </cell>
        </row>
        <row r="80">
          <cell r="B80" t="str">
            <v>TVI05</v>
          </cell>
          <cell r="C80" t="str">
            <v>CTCP Thủy sản Cửu Long - Trà Vinh</v>
          </cell>
          <cell r="D80" t="str">
            <v>Lưu Hoài Nam - Nguyễn Hạnh Bảo Phúc</v>
          </cell>
          <cell r="E80" t="str">
            <v>CNPN</v>
          </cell>
          <cell r="F80" t="str">
            <v>Trà Vinh</v>
          </cell>
          <cell r="G80" t="str">
            <v>36 Bạch Đằng, p.4,  tx Trà Vinh</v>
          </cell>
          <cell r="H80" t="str">
            <v>CNPN</v>
          </cell>
        </row>
        <row r="81">
          <cell r="B81" t="str">
            <v>AGI03</v>
          </cell>
          <cell r="C81" t="str">
            <v>Công ty TNHH Khai thác và chế biến Đá An Giang</v>
          </cell>
          <cell r="D81" t="str">
            <v>Nguyễn Tiến Long</v>
          </cell>
          <cell r="E81" t="str">
            <v>CNPN</v>
          </cell>
          <cell r="F81" t="str">
            <v>An Giang</v>
          </cell>
          <cell r="G81" t="str">
            <v xml:space="preserve">xã Cô Tô, huyện Tri Tôn, An Giang </v>
          </cell>
          <cell r="H81" t="str">
            <v>CNPN</v>
          </cell>
        </row>
        <row r="82">
          <cell r="B82" t="str">
            <v>BTR06</v>
          </cell>
          <cell r="C82" t="str">
            <v>CTCP Vật liệu Xây dựng Bến Tre</v>
          </cell>
          <cell r="D82" t="str">
            <v>Mai Thị Thanh Thủy - Đoàn Đặng Quí An</v>
          </cell>
          <cell r="E82" t="str">
            <v>CNPN</v>
          </cell>
          <cell r="F82" t="str">
            <v>Bến Tre</v>
          </cell>
          <cell r="G82" t="str">
            <v>Số 207D - Nguyễn Đình Chiểu - Phú Hưng - thị xã Bến tre - tỉnh Bến tre</v>
          </cell>
          <cell r="H82" t="str">
            <v>CNPN</v>
          </cell>
        </row>
        <row r="83">
          <cell r="B83" t="str">
            <v>CTH16</v>
          </cell>
          <cell r="C83" t="str">
            <v>CTCP Du lịch Cần Thơ</v>
          </cell>
          <cell r="D83" t="str">
            <v>Ngô Lê Quang Tín - Nguyễn Hạnh Bảo Phúc</v>
          </cell>
          <cell r="E83" t="str">
            <v>CNPN</v>
          </cell>
          <cell r="F83" t="str">
            <v>Cần thơ</v>
          </cell>
          <cell r="G83" t="str">
            <v>50 Hai Bà Trưng, p.Tân An, quận Ninh Kiều, TP.Cần Thơ</v>
          </cell>
          <cell r="H83" t="str">
            <v>CNPN</v>
          </cell>
        </row>
        <row r="84">
          <cell r="B84" t="str">
            <v>CTH13</v>
          </cell>
          <cell r="C84" t="str">
            <v>CTCP Bia nước giải khát Cần Thơ</v>
          </cell>
          <cell r="D84" t="str">
            <v>Ngô Lê Quang Tín - Nguyễn Hạnh Bảo Phúc</v>
          </cell>
          <cell r="E84" t="str">
            <v>CNPN</v>
          </cell>
          <cell r="F84" t="str">
            <v>Cần thơ</v>
          </cell>
          <cell r="G84" t="str">
            <v>152 đường 30/4, P Hưng LợiQuận Ninh Kiều, TP Cần Thơ</v>
          </cell>
          <cell r="H84" t="str">
            <v>CNPN</v>
          </cell>
        </row>
        <row r="85">
          <cell r="B85" t="str">
            <v>BDU05</v>
          </cell>
          <cell r="C85" t="str">
            <v>CTCP Xây dựng tư vấn đầu tư Bình Dương</v>
          </cell>
          <cell r="D85" t="str">
            <v>Trần Thanh Thủy</v>
          </cell>
          <cell r="E85" t="str">
            <v>CNPN</v>
          </cell>
          <cell r="F85" t="str">
            <v>Bình Dương</v>
          </cell>
          <cell r="G85" t="str">
            <v>Số 2 Trần Văn Ơn, phường Phú Hòa, thị xã Thủ Dầu Một, tỉnh Bình Dương</v>
          </cell>
          <cell r="H85" t="str">
            <v>CNPN</v>
          </cell>
        </row>
        <row r="86">
          <cell r="B86" t="str">
            <v>VLO07</v>
          </cell>
          <cell r="C86" t="str">
            <v>CTCP Địa ốc Vĩnh Long</v>
          </cell>
          <cell r="D86" t="str">
            <v>Trần Thanh Thủy</v>
          </cell>
          <cell r="E86" t="str">
            <v>CNPN</v>
          </cell>
          <cell r="F86" t="str">
            <v>Vĩnh Long</v>
          </cell>
          <cell r="G86" t="str">
            <v>91-93 Phạm Thái Bường, p.4, tp.Vĩnh Long, tỉnh Vĩnh Long</v>
          </cell>
          <cell r="H86" t="str">
            <v>CNPN</v>
          </cell>
        </row>
        <row r="87">
          <cell r="B87" t="str">
            <v>CTH17</v>
          </cell>
          <cell r="C87" t="str">
            <v>CTCP Xây dựng giao thông và Vận tải Cần Thơ</v>
          </cell>
          <cell r="D87" t="str">
            <v>Ngô Lê Quang Tín - Nguyễn Hạnh Bảo Phúc</v>
          </cell>
          <cell r="E87" t="str">
            <v>CNPN</v>
          </cell>
          <cell r="F87" t="str">
            <v>Cần thơ</v>
          </cell>
          <cell r="G87" t="str">
            <v>107 Trần Hưng Đạo, Ninh Kiều, Cần Thơ</v>
          </cell>
          <cell r="H87" t="str">
            <v>CNPN</v>
          </cell>
        </row>
        <row r="88">
          <cell r="B88" t="str">
            <v>AGI07</v>
          </cell>
          <cell r="C88" t="str">
            <v>CTCP Du lịch An Giang</v>
          </cell>
          <cell r="D88" t="str">
            <v>Đào Quý Phúc - Nguyễn Hạnh Bảo Phúc</v>
          </cell>
          <cell r="E88" t="str">
            <v>CNPN</v>
          </cell>
          <cell r="F88" t="str">
            <v>An Giang</v>
          </cell>
          <cell r="G88" t="str">
            <v>80E, Trần Hưng Đạo, Phường Mỹ Xuyên, Long Xuyên, An Giang</v>
          </cell>
          <cell r="H88" t="str">
            <v>CNPN</v>
          </cell>
        </row>
        <row r="89">
          <cell r="B89" t="str">
            <v>BGT17</v>
          </cell>
          <cell r="C89" t="str">
            <v>CTCP Dịch vụ Vận tải Sài Gòn</v>
          </cell>
          <cell r="D89" t="str">
            <v>Chu Thị Phương Anh - Nguyễn Hạnh Bảo Phúc</v>
          </cell>
          <cell r="E89" t="str">
            <v>CNPN</v>
          </cell>
          <cell r="F89" t="str">
            <v>Bộ GT</v>
          </cell>
          <cell r="G89" t="str">
            <v>19 Phạm Viết Chánh- Q1-TP HCM</v>
          </cell>
          <cell r="H89" t="str">
            <v>CNPN</v>
          </cell>
        </row>
        <row r="90">
          <cell r="B90" t="str">
            <v>BCT04</v>
          </cell>
          <cell r="C90" t="str">
            <v>CTCP Xuất nhập khẩu Tổng hợp II</v>
          </cell>
          <cell r="D90" t="str">
            <v>Chu Thị Phương Anh - Nguyễn Hạnh Bảo Phúc</v>
          </cell>
          <cell r="E90" t="str">
            <v>CNPN</v>
          </cell>
          <cell r="F90" t="str">
            <v>Bộ Công Thương</v>
          </cell>
          <cell r="G90" t="str">
            <v>212/1 Nguyễn Trãi, P. Nguyễn Cư Trinh, Quận 1</v>
          </cell>
          <cell r="H90" t="str">
            <v>CNPN</v>
          </cell>
        </row>
        <row r="91">
          <cell r="B91" t="str">
            <v>LAN01</v>
          </cell>
          <cell r="C91" t="str">
            <v>CTCP Dược VACOPHARM</v>
          </cell>
          <cell r="D91" t="str">
            <v>Hồng Lệ Vân</v>
          </cell>
          <cell r="E91" t="str">
            <v>CNPN</v>
          </cell>
          <cell r="F91" t="str">
            <v>Long An</v>
          </cell>
          <cell r="G91" t="str">
            <v>59 Nguyễn Huệ, Phường 1, Tp. Tân An, Long An</v>
          </cell>
          <cell r="H91" t="str">
            <v>CNPN</v>
          </cell>
        </row>
        <row r="92">
          <cell r="B92" t="str">
            <v>BTM35</v>
          </cell>
          <cell r="C92" t="str">
            <v>CTCP Đầu tư và Thương mại tạp phẩm Sài Gòn</v>
          </cell>
          <cell r="D92" t="str">
            <v>Trần Thanh Thủy - Trần Thị Thu Trà</v>
          </cell>
          <cell r="E92" t="str">
            <v>CNPN</v>
          </cell>
          <cell r="F92" t="str">
            <v>Bộ Thương mại</v>
          </cell>
          <cell r="G92" t="str">
            <v>Số 35 Lê Quý Đôn, quận 3, Tp. Hồ Chí Minh</v>
          </cell>
          <cell r="H92" t="str">
            <v>CNPN</v>
          </cell>
        </row>
        <row r="93">
          <cell r="B93" t="str">
            <v>BDU09</v>
          </cell>
          <cell r="C93" t="str">
            <v>CTCP Lâm sản Xuất nhập khẩu Tổng hợp Bình Dương</v>
          </cell>
          <cell r="D93" t="str">
            <v>Trần Thanh Thủy</v>
          </cell>
          <cell r="E93" t="str">
            <v>CNPN</v>
          </cell>
          <cell r="F93" t="str">
            <v>Bình Dương</v>
          </cell>
          <cell r="G93" t="str">
            <v>Số 612, đại lộ Bình Dương, phường Hiệp Thành, thị xã Thủ Dầu Một, tỉnh Bình Dương</v>
          </cell>
          <cell r="H93" t="str">
            <v>CNPN</v>
          </cell>
        </row>
        <row r="94">
          <cell r="B94" t="str">
            <v>BDU07</v>
          </cell>
          <cell r="C94" t="str">
            <v>CTCP Xây dựng và Dịch vụ công cộng Bình Dương</v>
          </cell>
          <cell r="D94" t="str">
            <v>Trần Thanh Thủy</v>
          </cell>
          <cell r="E94" t="str">
            <v>CNPN</v>
          </cell>
          <cell r="F94" t="str">
            <v>Bình Dương</v>
          </cell>
          <cell r="G94" t="str">
            <v>Số 91, đường Thích Quảng Đức, phường Phú Hòa, thị xã Thủ Dầu Một, tỉnh Bình Dương</v>
          </cell>
          <cell r="H94" t="str">
            <v>CNPN</v>
          </cell>
        </row>
        <row r="95">
          <cell r="B95" t="str">
            <v>DTH05</v>
          </cell>
          <cell r="C95" t="str">
            <v>CTCP Du lịch Đồng tháp</v>
          </cell>
          <cell r="D95" t="str">
            <v>Mai Thị Thanh Thủy - Đoàn Đặng Quí An</v>
          </cell>
          <cell r="E95" t="str">
            <v>CNPN</v>
          </cell>
          <cell r="F95" t="str">
            <v>Đồng tháp</v>
          </cell>
          <cell r="G95" t="str">
            <v>178 Nguyễn Huệ, TP. Cao Lãnh, Đồng Tháp</v>
          </cell>
          <cell r="H95" t="str">
            <v>CNPN</v>
          </cell>
        </row>
        <row r="96">
          <cell r="B96" t="str">
            <v>BRV04</v>
          </cell>
          <cell r="C96" t="str">
            <v>CTCP Chế biến thủy sản xuất khẩu Bà Rịa Vũng Tàu</v>
          </cell>
          <cell r="D96" t="str">
            <v>Trần Thanh Thủy - Nguyễn Ngọc Vũ Chương</v>
          </cell>
          <cell r="E96" t="str">
            <v>CNPN</v>
          </cell>
          <cell r="F96" t="str">
            <v>Bà Rịa Vũng Tàu</v>
          </cell>
          <cell r="G96" t="str">
            <v>460 Trương Công Định, P. 8, TP. Vũng Tàu</v>
          </cell>
          <cell r="H96" t="str">
            <v>CNPN</v>
          </cell>
        </row>
        <row r="97">
          <cell r="B97" t="str">
            <v>BRV07</v>
          </cell>
          <cell r="C97" t="str">
            <v>CTCP Xây lắp Địa Ốc Vũng Tàu</v>
          </cell>
          <cell r="D97" t="str">
            <v>Trần Thanh Thủy - Nguyễn Ngọc Vũ Chương</v>
          </cell>
          <cell r="E97" t="str">
            <v>CNPN</v>
          </cell>
          <cell r="F97" t="str">
            <v>Bà Rịa Vũng Tàu</v>
          </cell>
          <cell r="G97" t="str">
            <v>54 Võ Thị Sáu, phường 2, TP. Vũng Tàu</v>
          </cell>
          <cell r="H97" t="str">
            <v>CNPN</v>
          </cell>
        </row>
        <row r="98">
          <cell r="B98" t="str">
            <v>AGI06</v>
          </cell>
          <cell r="C98" t="str">
            <v>CTCP Xuất nhập khẩu thủy sản An Giang</v>
          </cell>
          <cell r="D98" t="str">
            <v>Đào Quý Phúc - Nguyễn Hạnh Bảo Phúc</v>
          </cell>
          <cell r="E98" t="str">
            <v>CNPN</v>
          </cell>
          <cell r="F98" t="str">
            <v>An Giang</v>
          </cell>
          <cell r="G98" t="str">
            <v>1234 Trần Hưng Đạo, phường Bình Đức, Tp. Long Xuyên, An Giang</v>
          </cell>
          <cell r="H98" t="str">
            <v>CNPN</v>
          </cell>
        </row>
        <row r="99">
          <cell r="B99" t="str">
            <v>BTR01</v>
          </cell>
          <cell r="C99" t="str">
            <v>CTCP Dược phẩm Bến Tre</v>
          </cell>
          <cell r="D99" t="str">
            <v>Mai Thị Thanh Thủy - Đoàn Đặng Quí An</v>
          </cell>
          <cell r="E99" t="str">
            <v>CNPN</v>
          </cell>
          <cell r="F99" t="str">
            <v>Bến Tre</v>
          </cell>
          <cell r="G99" t="str">
            <v>Số 6A3 - Quốc lộ 60, Phú Khương, TP. Bến tre, tỉnh Bến Tre</v>
          </cell>
          <cell r="H99" t="str">
            <v>CNPN</v>
          </cell>
        </row>
        <row r="100">
          <cell r="B100" t="str">
            <v>VLO05</v>
          </cell>
          <cell r="C100" t="str">
            <v>CTCP Cảng Vĩnh Long</v>
          </cell>
          <cell r="D100" t="str">
            <v>Trần Thanh Thủy - Đặng Thị Mai Hương</v>
          </cell>
          <cell r="E100" t="str">
            <v>CNPN</v>
          </cell>
          <cell r="F100" t="str">
            <v>Vĩnh Long</v>
          </cell>
          <cell r="G100" t="str">
            <v>170/2 Phạm Hùng, p.9tx.Vĩnh Long, tỉnh Vĩnh Long</v>
          </cell>
          <cell r="H100" t="str">
            <v>CNPN</v>
          </cell>
        </row>
        <row r="101">
          <cell r="B101" t="str">
            <v>STR08</v>
          </cell>
          <cell r="C101" t="str">
            <v>CTCP Mía đường Sóc Trăng</v>
          </cell>
          <cell r="D101" t="str">
            <v>Trần Thanh Thủy - Nguyễn Ngọc Vũ Chương</v>
          </cell>
          <cell r="E101" t="str">
            <v>CNPN</v>
          </cell>
          <cell r="F101" t="str">
            <v>Sóc Trăng</v>
          </cell>
          <cell r="G101" t="str">
            <v>845 Phạm Hùng, Tp.Sóc Trăng</v>
          </cell>
          <cell r="H101" t="str">
            <v>CNPN</v>
          </cell>
        </row>
        <row r="102">
          <cell r="B102" t="str">
            <v>CMA08</v>
          </cell>
          <cell r="C102" t="str">
            <v>CTCP Xuất nhập khẩu thủy sản Năm Căn</v>
          </cell>
          <cell r="D102" t="str">
            <v>Nguyễn Tấn Tài</v>
          </cell>
          <cell r="E102" t="str">
            <v>CNPN</v>
          </cell>
          <cell r="F102" t="str">
            <v>Cà Mau</v>
          </cell>
          <cell r="G102" t="str">
            <v>Thị trấn Năm Căn, huyện Năm Căn, tỉnh Cà Mau</v>
          </cell>
          <cell r="H102" t="str">
            <v>CNPN</v>
          </cell>
        </row>
        <row r="103">
          <cell r="B103" t="str">
            <v>TGI11</v>
          </cell>
          <cell r="C103" t="str">
            <v>CTCP Rau quả Tiền Giang</v>
          </cell>
          <cell r="D103" t="str">
            <v>Hồng Lệ Vân</v>
          </cell>
          <cell r="E103" t="str">
            <v>CNPN</v>
          </cell>
          <cell r="F103" t="str">
            <v>Tiền giang</v>
          </cell>
          <cell r="G103" t="str">
            <v>Km 1977 Ql1 Long định, Châu Thành, Tiền giang</v>
          </cell>
          <cell r="H103" t="str">
            <v>CNPN</v>
          </cell>
        </row>
        <row r="104">
          <cell r="B104" t="str">
            <v>BNN15</v>
          </cell>
          <cell r="C104" t="str">
            <v xml:space="preserve">CTCP In Nông nghiệp </v>
          </cell>
          <cell r="D104" t="str">
            <v>Đoàn Đặng Quí An - Nguyễn Hoàng Tuấn</v>
          </cell>
          <cell r="E104" t="str">
            <v>CNPN</v>
          </cell>
          <cell r="F104" t="str">
            <v>Bộ NN và PTNT</v>
          </cell>
          <cell r="G104" t="str">
            <v>292/3 Kha Vạn Cân, Thủ Đức, TP.HCM</v>
          </cell>
          <cell r="H104" t="str">
            <v>CNPN</v>
          </cell>
        </row>
        <row r="105">
          <cell r="B105" t="str">
            <v>BTM01</v>
          </cell>
          <cell r="C105" t="str">
            <v>CTCP Hóa chất vật liệu điện Tp. HCM</v>
          </cell>
          <cell r="D105" t="str">
            <v>Hồng Lệ Vân</v>
          </cell>
          <cell r="E105" t="str">
            <v>CNPN</v>
          </cell>
          <cell r="F105" t="str">
            <v>Bộ Thương mại</v>
          </cell>
          <cell r="G105" t="str">
            <v>Lầu 2, Số 60 Nguyễn Văn Thủ, Quận 1, Tp. HCM</v>
          </cell>
          <cell r="H105" t="str">
            <v>CNPN</v>
          </cell>
        </row>
        <row r="106">
          <cell r="B106" t="str">
            <v>BNN12</v>
          </cell>
          <cell r="C106" t="str">
            <v>CTCP Giám định cà phê và Hàng hóa XNK</v>
          </cell>
          <cell r="D106" t="str">
            <v>Đoàn Đặng Quí An - Nguyễn Hoàng Tuấn</v>
          </cell>
          <cell r="E106" t="str">
            <v>CNPN</v>
          </cell>
          <cell r="F106" t="str">
            <v>Bộ NN và PTNT</v>
          </cell>
          <cell r="G106" t="str">
            <v xml:space="preserve">228A- Pasteur, Phường 6, Quận 3, TPHCM </v>
          </cell>
          <cell r="H106" t="str">
            <v>CNPN</v>
          </cell>
        </row>
        <row r="107">
          <cell r="B107" t="str">
            <v>BCN09</v>
          </cell>
          <cell r="C107" t="str">
            <v>CTCP Giày Sài gòn</v>
          </cell>
          <cell r="D107" t="str">
            <v>Chu Thị Phương Anh - Nguyễn Hạnh Bảo Phúc</v>
          </cell>
          <cell r="E107" t="str">
            <v>CNPN</v>
          </cell>
          <cell r="F107" t="str">
            <v>Bộ CN</v>
          </cell>
          <cell r="G107" t="str">
            <v>419 Lê Hồng Phong, Phường 2, Quận 10</v>
          </cell>
          <cell r="H107" t="str">
            <v>CNPN</v>
          </cell>
        </row>
        <row r="108">
          <cell r="B108" t="str">
            <v>TGI16</v>
          </cell>
          <cell r="C108" t="str">
            <v>CTCP Cảng Mỹ Tho</v>
          </cell>
          <cell r="D108" t="str">
            <v>Hồng Lệ Vân</v>
          </cell>
          <cell r="E108" t="str">
            <v>CNPN</v>
          </cell>
          <cell r="F108" t="str">
            <v>Tiền giang</v>
          </cell>
          <cell r="G108" t="str">
            <v>km 02, đường 864, Xã Bình Đức, huyện Châu Thành, tỉnh Tiền Giang</v>
          </cell>
          <cell r="H108" t="str">
            <v>CNPN</v>
          </cell>
        </row>
        <row r="109">
          <cell r="B109" t="str">
            <v>CMA06</v>
          </cell>
          <cell r="C109" t="str">
            <v>CTCP Thủy sản Cà Mau</v>
          </cell>
          <cell r="D109" t="str">
            <v>Nguyễn Tấn Tài</v>
          </cell>
          <cell r="E109" t="str">
            <v>CNPN</v>
          </cell>
          <cell r="F109" t="str">
            <v>Cà Mau</v>
          </cell>
          <cell r="G109" t="str">
            <v>Số 8, Cao Thắng, Khóm 7, phường 8, TP. Cà Mau, tỉnh Cà Mau</v>
          </cell>
          <cell r="H109" t="str">
            <v>CNPN</v>
          </cell>
        </row>
        <row r="110">
          <cell r="B110" t="str">
            <v>DTH02</v>
          </cell>
          <cell r="C110" t="str">
            <v>CTCP Xây dựng CTGT Đồng tháp</v>
          </cell>
          <cell r="D110" t="str">
            <v>Quốc Hồ Đình Tuấn</v>
          </cell>
          <cell r="E110" t="str">
            <v>CNPN</v>
          </cell>
          <cell r="F110" t="str">
            <v>Đồng tháp</v>
          </cell>
          <cell r="G110" t="str">
            <v>Số 3, quốc lộ 30, xã Mỹ trà, Cao lãnh, Đồng tháp</v>
          </cell>
          <cell r="H110" t="str">
            <v>CNPN</v>
          </cell>
        </row>
        <row r="111">
          <cell r="B111" t="str">
            <v>BTM16</v>
          </cell>
          <cell r="C111" t="str">
            <v>CTCP Xuất nhập khẩu, Sản xuất, Gia công và Bao bì Packsimex</v>
          </cell>
          <cell r="D111" t="str">
            <v>Hồng Lệ Vân</v>
          </cell>
          <cell r="E111" t="str">
            <v>CNPN</v>
          </cell>
          <cell r="F111" t="str">
            <v>Bộ Thương mại</v>
          </cell>
          <cell r="G111" t="str">
            <v>35-37 Bến Chương Dương, P. Nguyễn Thái Bình, Q1, Tp.HCM</v>
          </cell>
          <cell r="H111" t="str">
            <v>CNPN</v>
          </cell>
        </row>
        <row r="112">
          <cell r="B112" t="str">
            <v>BCT01</v>
          </cell>
          <cell r="C112" t="str">
            <v>CTCP Xuất nhập khẩu Đồng Tháp Mười</v>
          </cell>
          <cell r="D112" t="str">
            <v>Chu Thị Phương Anh - Nguyễn Hạnh Bảo Phúc</v>
          </cell>
          <cell r="E112" t="str">
            <v>CNPN</v>
          </cell>
          <cell r="F112" t="str">
            <v>Bộ Công Thương</v>
          </cell>
          <cell r="G112" t="str">
            <v>54bis Nguyễn Đình Chiều, P. Đa Kao, Q.1, TP.HCM</v>
          </cell>
          <cell r="H112" t="str">
            <v>CNPN</v>
          </cell>
        </row>
        <row r="113">
          <cell r="B113" t="str">
            <v>BRV10</v>
          </cell>
          <cell r="C113" t="str">
            <v>CTCP Nhật Nhật Tân</v>
          </cell>
          <cell r="D113" t="str">
            <v>Trần Thanh Thủy - Nguyễn Ngọc Vũ Chương</v>
          </cell>
          <cell r="E113" t="str">
            <v>CNPN</v>
          </cell>
          <cell r="F113" t="str">
            <v>Bà Rịa Vũng Tàu</v>
          </cell>
          <cell r="G113">
            <v>0</v>
          </cell>
          <cell r="H113" t="str">
            <v>CNPN</v>
          </cell>
        </row>
        <row r="114">
          <cell r="B114" t="str">
            <v>TNI15</v>
          </cell>
          <cell r="C114" t="str">
            <v>CTCP Xây dựng Tây Ninh</v>
          </cell>
          <cell r="D114" t="str">
            <v>Trần Thanh Thủy - Trần Thị Thu Trà</v>
          </cell>
          <cell r="E114" t="str">
            <v>CNPN</v>
          </cell>
          <cell r="F114" t="str">
            <v>Tây Ninh</v>
          </cell>
          <cell r="G114" t="str">
            <v>84 Phạm Tung, TX Tây Ninh, tỉnh Tây Ninh</v>
          </cell>
          <cell r="H114" t="str">
            <v>CNPN</v>
          </cell>
        </row>
        <row r="115">
          <cell r="B115" t="str">
            <v>TGI09</v>
          </cell>
          <cell r="C115" t="str">
            <v>CTCP Vận tải Ôtô Tiền Giang</v>
          </cell>
          <cell r="D115" t="str">
            <v>Hồng Lệ Vân</v>
          </cell>
          <cell r="E115" t="str">
            <v>CNPN</v>
          </cell>
          <cell r="F115" t="str">
            <v>Tiền giang</v>
          </cell>
          <cell r="G115" t="str">
            <v>sô 12-14-16 ấp Bắc, phường 4, TP. Mỹ Tho, Tiền Giang</v>
          </cell>
          <cell r="H115" t="str">
            <v>CNPN</v>
          </cell>
        </row>
        <row r="116">
          <cell r="B116" t="str">
            <v>TNI14</v>
          </cell>
          <cell r="C116" t="str">
            <v>CTCP Xây dựng giao thông Tây Ninh</v>
          </cell>
          <cell r="D116" t="str">
            <v>Trần Thanh Thủy - Trần Thị Thu Trà</v>
          </cell>
          <cell r="E116" t="str">
            <v>CNPN</v>
          </cell>
          <cell r="F116" t="str">
            <v>Tây Ninh</v>
          </cell>
          <cell r="G116" t="str">
            <v>209/6 đường Trần Phú, Ấp Ninh Trung, xã Ninh Sơn, tỉnh Tây Ninh</v>
          </cell>
          <cell r="H116" t="str">
            <v>CNPN</v>
          </cell>
        </row>
        <row r="117">
          <cell r="B117" t="str">
            <v>BLU10</v>
          </cell>
          <cell r="C117" t="str">
            <v>CTCP Xuất nhập khẩu Vĩnh lợi</v>
          </cell>
          <cell r="D117" t="str">
            <v>Lưu Hoài Nam - Nguyễn Hạnh Bảo Phúc</v>
          </cell>
          <cell r="E117" t="str">
            <v>CNPN</v>
          </cell>
          <cell r="F117" t="str">
            <v>Bạc liêu</v>
          </cell>
          <cell r="G117" t="str">
            <v>Quốc lộ 1A, Thị trấn Hòa Bình, huyện Hòa Bình, tình Bạc Liêu</v>
          </cell>
          <cell r="H117" t="str">
            <v>CNPN</v>
          </cell>
        </row>
        <row r="118">
          <cell r="B118" t="str">
            <v>BGT47</v>
          </cell>
          <cell r="C118" t="str">
            <v>CTCP ĐT&amp;XD CTGT 73</v>
          </cell>
          <cell r="D118" t="e">
            <v>#N/A</v>
          </cell>
          <cell r="E118" t="str">
            <v>CNPN</v>
          </cell>
          <cell r="H118" t="str">
            <v>CNPN</v>
          </cell>
        </row>
        <row r="119">
          <cell r="B119" t="str">
            <v>BLU09</v>
          </cell>
          <cell r="C119" t="str">
            <v>CTCP Xuất nhập khẩu Gía Rai</v>
          </cell>
          <cell r="D119" t="str">
            <v>Lưu Hoài Nam - Nguyễn Hạnh Bảo Phúc</v>
          </cell>
          <cell r="E119" t="str">
            <v>CNPN</v>
          </cell>
          <cell r="F119" t="str">
            <v>Bạc liêu</v>
          </cell>
          <cell r="G119" t="str">
            <v>QL 1A, ấp 5, TT. Hộ Phòng - Gía Rai, Bạc Liêu</v>
          </cell>
          <cell r="H119" t="str">
            <v>CNPN</v>
          </cell>
        </row>
        <row r="120">
          <cell r="B120" t="str">
            <v>BGT32</v>
          </cell>
          <cell r="C120" t="str">
            <v>CTCP Đầu tư và Xây dựng công trình 742</v>
          </cell>
          <cell r="D120" t="str">
            <v>Trần Thanh Thủy - Trần Thị Thu Trà</v>
          </cell>
          <cell r="E120" t="str">
            <v>CNPN</v>
          </cell>
          <cell r="F120" t="str">
            <v>Bộ GT</v>
          </cell>
          <cell r="G120" t="str">
            <v>Số 111, đường 30/4. P.2, Thị Xã Tây Ninh, tỉnh Tây Ninh</v>
          </cell>
          <cell r="H120" t="str">
            <v>CNPN</v>
          </cell>
        </row>
        <row r="121">
          <cell r="B121" t="str">
            <v>CTH22</v>
          </cell>
          <cell r="C121" t="str">
            <v>CTCP Đầu tư và Xây lắp Cần Thơ</v>
          </cell>
          <cell r="D121" t="str">
            <v>Ngô Lê Quang Tín - Nguyễn Hạnh Bảo Phúc</v>
          </cell>
          <cell r="E121" t="str">
            <v>CNPN</v>
          </cell>
          <cell r="F121" t="str">
            <v>Cần Thơ</v>
          </cell>
          <cell r="G121" t="str">
            <v>469A Cách Mạng Tháng Tám, Q. Bình Thủy, Tp. Cần Thơ</v>
          </cell>
          <cell r="H121" t="str">
            <v>CNPN</v>
          </cell>
        </row>
        <row r="122">
          <cell r="B122" t="str">
            <v>TNI13</v>
          </cell>
          <cell r="C122" t="str">
            <v>CTCP Xây dựng và Phát triển Đô Thị Tây Ninh</v>
          </cell>
          <cell r="D122" t="str">
            <v>Trần Thanh Thủy - Trần Thị Thu Trà</v>
          </cell>
          <cell r="E122" t="str">
            <v>CNPN</v>
          </cell>
          <cell r="F122" t="str">
            <v>Tây Ninh</v>
          </cell>
          <cell r="G122" t="str">
            <v>052 đường Nguyễn Thái Học, phường III, thị xã Tây Ninh, Tỉnh Tây Ninh</v>
          </cell>
          <cell r="H122" t="str">
            <v>CNPN</v>
          </cell>
        </row>
        <row r="123">
          <cell r="B123" t="str">
            <v>BRV08</v>
          </cell>
          <cell r="C123" t="str">
            <v>CTCP Thương mại tổng hợp Bà Rịa Vũng Tàu</v>
          </cell>
          <cell r="D123" t="str">
            <v>Trần Thanh Thủy - Nguyễn Ngọc Vũ Chương</v>
          </cell>
          <cell r="E123" t="str">
            <v>CNPN</v>
          </cell>
          <cell r="F123" t="str">
            <v>Bà Rịa Vũng Tàu</v>
          </cell>
          <cell r="G123">
            <v>0</v>
          </cell>
          <cell r="H123" t="str">
            <v>CNPN</v>
          </cell>
        </row>
        <row r="124">
          <cell r="B124" t="str">
            <v>CTH21</v>
          </cell>
          <cell r="C124" t="str">
            <v>CTCP Sách và dịch vụ Văn hóa Tây Đô</v>
          </cell>
          <cell r="D124" t="str">
            <v>Ngô Lê Quang Tín - Nguyễn Hạnh Bảo Phúc</v>
          </cell>
          <cell r="E124" t="str">
            <v>CNPN</v>
          </cell>
          <cell r="F124" t="e">
            <v>#N/A</v>
          </cell>
          <cell r="G124" t="str">
            <v>29 Phan Đình Phùng, P. Tân An, Q. Ninh Kiều</v>
          </cell>
          <cell r="H124" t="str">
            <v>CNPN</v>
          </cell>
        </row>
        <row r="125">
          <cell r="B125" t="str">
            <v>BNN05</v>
          </cell>
          <cell r="C125" t="str">
            <v>CTCP Tư vấn Xây dựng Thủy lợi II</v>
          </cell>
          <cell r="D125" t="str">
            <v>Chu Thị Phương Anh - Nguyễn Hạnh Bảo Phúc</v>
          </cell>
          <cell r="E125" t="str">
            <v>CNPN</v>
          </cell>
          <cell r="F125" t="str">
            <v>Bộ NN và PTNT</v>
          </cell>
          <cell r="G125" t="str">
            <v>169 Trần Quốc Thảo, Phường 9, Quận 3, TP HCM</v>
          </cell>
          <cell r="H125" t="str">
            <v>CNPN</v>
          </cell>
        </row>
        <row r="126">
          <cell r="B126" t="str">
            <v>HCM01</v>
          </cell>
          <cell r="C126" t="str">
            <v>CT Trang thiết bị Y tế Tp.Hồ Chí Minh</v>
          </cell>
          <cell r="D126" t="str">
            <v>Hồng Lệ Vân</v>
          </cell>
          <cell r="E126" t="str">
            <v>CNPN</v>
          </cell>
          <cell r="F126" t="str">
            <v>TP HCM</v>
          </cell>
          <cell r="G126" t="str">
            <v>Số 252-254 Cống Quỳnh,Q.1,Tp.Hồ Chí Minh</v>
          </cell>
          <cell r="H126" t="str">
            <v>CNPN</v>
          </cell>
        </row>
        <row r="127">
          <cell r="B127" t="str">
            <v>CMA09</v>
          </cell>
          <cell r="C127" t="str">
            <v>CTCP Du lịch - Dịch vụ Minh Hải</v>
          </cell>
          <cell r="D127" t="str">
            <v>Nguyễn Tấn Tài</v>
          </cell>
          <cell r="E127" t="str">
            <v>CNPN</v>
          </cell>
          <cell r="F127" t="str">
            <v>Cà Mau</v>
          </cell>
          <cell r="G127" t="str">
            <v>Số 01, đường Lý Bôn, p.4, thành phố Cà Mau, tỉnh Cà Mau</v>
          </cell>
          <cell r="H127" t="str">
            <v>CNPN</v>
          </cell>
        </row>
        <row r="128">
          <cell r="B128" t="str">
            <v>BTM19</v>
          </cell>
          <cell r="C128" t="str">
            <v>CTCP Bách Hóa Miền Nam</v>
          </cell>
          <cell r="D128" t="str">
            <v>Đoàn Đặng Quí An - Nguyễn Hoàng Tuấn</v>
          </cell>
          <cell r="E128" t="str">
            <v>CNPN</v>
          </cell>
          <cell r="F128" t="str">
            <v>Bộ Thương mại</v>
          </cell>
          <cell r="G128" t="str">
            <v>16 Tôn Thất Nghiệp, Phường Bến Nghé, Q1, TP.HCM</v>
          </cell>
          <cell r="H128" t="str">
            <v>CNPN</v>
          </cell>
        </row>
        <row r="129">
          <cell r="B129" t="str">
            <v>VLO08</v>
          </cell>
          <cell r="C129" t="str">
            <v>CTCP Du lịch Cửu Long</v>
          </cell>
          <cell r="D129" t="str">
            <v>Trần Thanh Thủy - Đặng Thị Mai Hương</v>
          </cell>
          <cell r="E129" t="str">
            <v>CNPN</v>
          </cell>
          <cell r="F129" t="str">
            <v>Vĩnh Long</v>
          </cell>
          <cell r="G129" t="str">
            <v>01, đường 1/5, p1, tx.Vĩnh Long, tỉnh Vĩnh Long</v>
          </cell>
          <cell r="H129" t="str">
            <v>CNPN</v>
          </cell>
        </row>
        <row r="130">
          <cell r="B130" t="str">
            <v>BTM27</v>
          </cell>
          <cell r="C130" t="str">
            <v>CTCT Thiết bị phụ tùng Sài Gòn</v>
          </cell>
          <cell r="D130" t="str">
            <v>Trần Thanh Thủy - Nguyễn Ngọc Vũ Chương</v>
          </cell>
          <cell r="E130" t="str">
            <v>CNPN</v>
          </cell>
          <cell r="F130" t="str">
            <v>Bộ Thương mại</v>
          </cell>
          <cell r="G130" t="str">
            <v>Số 8 Lê Duẩn, Quận 1, TP. Hồ Chí Minh</v>
          </cell>
          <cell r="H130" t="str">
            <v>CNPN</v>
          </cell>
        </row>
        <row r="131">
          <cell r="B131" t="str">
            <v>VLO02</v>
          </cell>
          <cell r="C131" t="str">
            <v>CTCP Vận tải Ô tô Vĩnh Long</v>
          </cell>
          <cell r="D131" t="str">
            <v>Trần Thanh Thủy - Đặng Thị Mai Hương</v>
          </cell>
          <cell r="E131" t="str">
            <v>CNPN</v>
          </cell>
          <cell r="F131" t="str">
            <v>Vĩnh Long</v>
          </cell>
          <cell r="G131" t="str">
            <v>51 A Nguyễn TrungTrực, P.8, TP.Vĩnh Long,Tỉnh Vĩnh Long</v>
          </cell>
          <cell r="H131" t="str">
            <v>CNPN</v>
          </cell>
        </row>
        <row r="132">
          <cell r="B132" t="str">
            <v>CTH15</v>
          </cell>
          <cell r="C132" t="str">
            <v>CTCP Thương nghiệp tổng hợp Cần Thơ</v>
          </cell>
          <cell r="D132" t="str">
            <v>Ngô Lê Quang Tín - Nguyễn Hạnh Bảo Phúc</v>
          </cell>
          <cell r="E132" t="str">
            <v>CNPN</v>
          </cell>
          <cell r="F132" t="str">
            <v>Cần thơ</v>
          </cell>
          <cell r="G132" t="str">
            <v>24-26 Phan Đình Phùng, Ninh Kiều, Cần Thơ</v>
          </cell>
          <cell r="H132" t="str">
            <v>CNPN</v>
          </cell>
        </row>
        <row r="133">
          <cell r="B133" t="str">
            <v>CTH19</v>
          </cell>
          <cell r="C133" t="str">
            <v>CTCP Xây dựng và Phát triển Đô Thị Cần Thơ</v>
          </cell>
          <cell r="D133" t="str">
            <v>Lưu Hoài Nam - Nguyễn Hạnh Bảo Phúc</v>
          </cell>
          <cell r="E133" t="str">
            <v>CNPN</v>
          </cell>
          <cell r="F133" t="str">
            <v>Cần thơ</v>
          </cell>
          <cell r="G133" t="str">
            <v>126 CMT8, P. Cái Khế, Q. Ninh Kiều, Tp Cần Thơ</v>
          </cell>
          <cell r="H133" t="str">
            <v>CNPN</v>
          </cell>
        </row>
        <row r="134">
          <cell r="B134" t="str">
            <v>BGT31</v>
          </cell>
          <cell r="C134" t="str">
            <v>CTCP Đầu tư và Xây dựng công trình 717</v>
          </cell>
          <cell r="D134" t="str">
            <v>Trần Thanh Thủy - Đặng Thị Mai Hương</v>
          </cell>
          <cell r="E134" t="str">
            <v>CNPN</v>
          </cell>
          <cell r="F134" t="str">
            <v>Bộ GT</v>
          </cell>
          <cell r="G134" t="str">
            <v>Số 4/2 Quốc lộ 1, ấp Tân Hưng, xã Tân Hạnh, huyện Long Hồ, tỉnh Vĩnh Long</v>
          </cell>
          <cell r="H134" t="str">
            <v>CNPN</v>
          </cell>
        </row>
        <row r="135">
          <cell r="B135" t="str">
            <v>CMA02</v>
          </cell>
          <cell r="C135" t="str">
            <v>CTCP Dược Minh Hải</v>
          </cell>
          <cell r="D135" t="str">
            <v>Nguyễn Tấn Tài</v>
          </cell>
          <cell r="E135" t="str">
            <v>CNPN</v>
          </cell>
          <cell r="F135" t="str">
            <v>Cà Mau</v>
          </cell>
          <cell r="G135" t="str">
            <v>322 Lý Văn Lâm, p.1, tp. Cà Mau, tỉnh Cà Mau</v>
          </cell>
          <cell r="H135" t="str">
            <v>CNPN</v>
          </cell>
        </row>
        <row r="136">
          <cell r="B136" t="str">
            <v>AGI02</v>
          </cell>
          <cell r="C136" t="str">
            <v>CTCP Dược phẩm Agimexpharm</v>
          </cell>
          <cell r="D136" t="str">
            <v>Đào Quý Phúc - Nguyễn Hạnh Bảo Phúc</v>
          </cell>
          <cell r="E136" t="str">
            <v>CNPN</v>
          </cell>
          <cell r="F136" t="str">
            <v>An Giang</v>
          </cell>
          <cell r="G136" t="str">
            <v>27 Nguyễn Thái Học, Phường Mỹ Bình, Long Xuyên, An Giang</v>
          </cell>
          <cell r="H136" t="str">
            <v>CNPN</v>
          </cell>
        </row>
        <row r="137">
          <cell r="B137" t="str">
            <v>BLU08</v>
          </cell>
          <cell r="C137" t="str">
            <v>CTCP Du lịch Bạc Liêu</v>
          </cell>
          <cell r="D137" t="str">
            <v>Lưu Hoài Nam - Nguyễn Hạnh Bảo Phúc</v>
          </cell>
          <cell r="E137" t="str">
            <v>CNPN</v>
          </cell>
          <cell r="F137" t="str">
            <v>Bạc liêu</v>
          </cell>
          <cell r="G137" t="str">
            <v>2 Hoàng Văn Thụ, p3, TX Bạc Liêu</v>
          </cell>
          <cell r="H137" t="str">
            <v>CNPN</v>
          </cell>
        </row>
        <row r="138">
          <cell r="B138" t="str">
            <v>LAN04</v>
          </cell>
          <cell r="C138" t="str">
            <v>CTCP Sách và Dịch vụ Văn Hóa Long An</v>
          </cell>
          <cell r="D138" t="str">
            <v>Nguyễn Hoàng Tuấn</v>
          </cell>
          <cell r="E138" t="str">
            <v>CNPN</v>
          </cell>
          <cell r="F138" t="str">
            <v>Long An</v>
          </cell>
          <cell r="G138" t="str">
            <v>Số 4 Võ Văn Tần, P2, Thị Xã Tân An, Long An</v>
          </cell>
          <cell r="H138" t="str">
            <v>CNPN</v>
          </cell>
        </row>
        <row r="139">
          <cell r="B139" t="str">
            <v>VLO10</v>
          </cell>
          <cell r="C139" t="str">
            <v>CTCP Xây dựng và Phát triển nông thôn Vĩnh Long</v>
          </cell>
          <cell r="D139" t="str">
            <v>Trần Thanh Thủy - Đặng Thị Mai Hương</v>
          </cell>
          <cell r="E139" t="str">
            <v>CNPN</v>
          </cell>
          <cell r="F139" t="str">
            <v>Vĩnh Long</v>
          </cell>
          <cell r="G139" t="str">
            <v>52 Nguyễn Huệ, Phường 2, Thị xã Vĩnh Long, tỉnh Vĩnh Long</v>
          </cell>
          <cell r="H139" t="str">
            <v>CNPN</v>
          </cell>
        </row>
        <row r="140">
          <cell r="B140" t="str">
            <v>VLO06</v>
          </cell>
          <cell r="C140" t="str">
            <v>CTCP Xây dựng Vĩnh Long</v>
          </cell>
          <cell r="D140" t="str">
            <v>Trần Thanh Thủy - Đặng Thị Mai Hương</v>
          </cell>
          <cell r="E140" t="str">
            <v>CNPN</v>
          </cell>
          <cell r="F140" t="str">
            <v>Vĩnh Long</v>
          </cell>
          <cell r="G140" t="str">
            <v>80 đường Trần Phú; P.4, TP.Vĩnh Long</v>
          </cell>
          <cell r="H140" t="str">
            <v>CNPN</v>
          </cell>
        </row>
        <row r="141">
          <cell r="B141" t="str">
            <v>LAN05</v>
          </cell>
          <cell r="C141" t="str">
            <v>CTCP Sách và Thiết bị Trường Học Long An</v>
          </cell>
          <cell r="D141" t="str">
            <v>Nguyễn Tấn Tài</v>
          </cell>
          <cell r="E141" t="str">
            <v>CNPN</v>
          </cell>
          <cell r="F141" t="str">
            <v>Long An</v>
          </cell>
          <cell r="G141" t="str">
            <v>Số 39 Đường Hai Bà Trưng, P1, TX Tân An, Long An</v>
          </cell>
          <cell r="H141" t="str">
            <v>CNPN</v>
          </cell>
        </row>
        <row r="142">
          <cell r="B142" t="str">
            <v>STR02</v>
          </cell>
          <cell r="C142" t="str">
            <v>CTCP Xây dựng Giao thông Sóc Trăng</v>
          </cell>
          <cell r="D142" t="str">
            <v>Trần Thanh Thủy - Nguyễn Ngọc Vũ Chương</v>
          </cell>
          <cell r="E142" t="str">
            <v>CNPN</v>
          </cell>
          <cell r="F142" t="str">
            <v>Sóc Trăng</v>
          </cell>
          <cell r="G142" t="str">
            <v>Số 556 Lý Thường Kiệtphường 4, tx. Sóc Trăng, tỉnh Sóc Trăng</v>
          </cell>
          <cell r="H142" t="str">
            <v>CNPN</v>
          </cell>
        </row>
        <row r="143">
          <cell r="B143" t="str">
            <v>AGI05</v>
          </cell>
          <cell r="C143" t="str">
            <v>CTCP Tư vấn xây dựng An Giang</v>
          </cell>
          <cell r="D143" t="str">
            <v>Đào Quý Phúc - Nguyễn Hạnh Bảo Phúc</v>
          </cell>
          <cell r="E143" t="str">
            <v>CNPN</v>
          </cell>
          <cell r="F143" t="str">
            <v>An Giang</v>
          </cell>
          <cell r="G143" t="str">
            <v>185 Trần Hưng Đạo - Mỹ Bình - Long Xuyên - An Giang</v>
          </cell>
          <cell r="H143" t="str">
            <v>CNPN</v>
          </cell>
        </row>
        <row r="144">
          <cell r="B144" t="str">
            <v>LAN02</v>
          </cell>
          <cell r="C144" t="str">
            <v>CTCP Vận Tải Long An</v>
          </cell>
          <cell r="D144" t="str">
            <v>Nguyễn Hoàng Tuấn</v>
          </cell>
          <cell r="E144" t="str">
            <v>CNPN</v>
          </cell>
          <cell r="F144" t="str">
            <v>Long An</v>
          </cell>
          <cell r="G144" t="str">
            <v>04-Quốc lộ 1A -Phường 5 -Tân An -Long An</v>
          </cell>
          <cell r="H144" t="str">
            <v>CNPN</v>
          </cell>
        </row>
        <row r="145">
          <cell r="B145" t="str">
            <v>CMA14</v>
          </cell>
          <cell r="C145" t="str">
            <v>CTCP Minh Hải</v>
          </cell>
          <cell r="D145" t="str">
            <v>Nguyễn Tấn Tài</v>
          </cell>
          <cell r="E145" t="str">
            <v>CNPN</v>
          </cell>
          <cell r="F145" t="str">
            <v>Cà Mau</v>
          </cell>
          <cell r="G145" t="str">
            <v>Đường Lý Thường Kiệt, khóm 5, phường 6, tp. Cà Mau</v>
          </cell>
          <cell r="H145" t="str">
            <v>CNPN</v>
          </cell>
        </row>
        <row r="146">
          <cell r="B146" t="str">
            <v>BDU06</v>
          </cell>
          <cell r="C146" t="str">
            <v>CTCP Xây dựng Giao thông thủy lợi Bình Dương</v>
          </cell>
          <cell r="D146" t="str">
            <v>Trần Thanh Thủy</v>
          </cell>
          <cell r="E146" t="str">
            <v>CNPN</v>
          </cell>
          <cell r="F146" t="str">
            <v>Bình Dương</v>
          </cell>
          <cell r="G146" t="str">
            <v>Đường 30/4, phường Phú Thọ, thị xã Thủ Dầu Một, tỉnh Bình Dương</v>
          </cell>
          <cell r="H146" t="str">
            <v>CNPN</v>
          </cell>
        </row>
        <row r="147">
          <cell r="B147" t="str">
            <v>LAN03</v>
          </cell>
          <cell r="C147" t="str">
            <v>CTCP Xây dựng Thủy Lợi Long An</v>
          </cell>
          <cell r="D147" t="str">
            <v>Nguyễn Tấn Tài</v>
          </cell>
          <cell r="E147" t="str">
            <v>CNPN</v>
          </cell>
          <cell r="F147" t="str">
            <v>Long An</v>
          </cell>
          <cell r="G147" t="str">
            <v>8T, Quốc Lộ1, F5, TX Tân An, tỉnh Long An</v>
          </cell>
          <cell r="H147" t="str">
            <v>CNPN</v>
          </cell>
        </row>
        <row r="148">
          <cell r="B148" t="str">
            <v>VLO09</v>
          </cell>
          <cell r="C148" t="str">
            <v>CTCP Đầu tư xây dựng Cửu Long</v>
          </cell>
          <cell r="D148" t="str">
            <v>Trần Thanh Thủy - Đặng Thị Mai Hương</v>
          </cell>
          <cell r="E148" t="str">
            <v>CNPN</v>
          </cell>
          <cell r="F148" t="str">
            <v>Vĩnh Long</v>
          </cell>
          <cell r="G148" t="str">
            <v>107/3 Phạm Hùng, Phường 9, TP. Vĩnh Long, Tỉnh Vĩnh Long</v>
          </cell>
          <cell r="H148" t="str">
            <v>CNPN</v>
          </cell>
        </row>
        <row r="149">
          <cell r="B149" t="str">
            <v>CTH10</v>
          </cell>
          <cell r="C149" t="str">
            <v>CTCP Điện ảnh</v>
          </cell>
          <cell r="D149" t="str">
            <v>Lưu Hoài Nam - Nguyễn Hạnh Bảo Phúc</v>
          </cell>
          <cell r="E149" t="str">
            <v>CNPN</v>
          </cell>
          <cell r="F149" t="str">
            <v>Cần thơ</v>
          </cell>
          <cell r="G149" t="str">
            <v>91 - 93 Võ Văn Tần, Quận Ninh Kiều, Cần thơ</v>
          </cell>
          <cell r="H149" t="str">
            <v>CNPN</v>
          </cell>
        </row>
        <row r="150">
          <cell r="B150" t="str">
            <v>LAN12</v>
          </cell>
          <cell r="C150" t="str">
            <v>CTCP Thương mại và Xuất nhập khẩu Long An</v>
          </cell>
          <cell r="D150" t="str">
            <v>Nguyễn Tấn Tài</v>
          </cell>
          <cell r="E150" t="str">
            <v>CNPN</v>
          </cell>
          <cell r="F150" t="str">
            <v>Long An</v>
          </cell>
          <cell r="G150" t="str">
            <v>131, quốc lộ 1, phường 2, TX Tân An, Long An</v>
          </cell>
          <cell r="H150" t="str">
            <v>CNPN</v>
          </cell>
        </row>
        <row r="151">
          <cell r="B151" t="str">
            <v>VLO11</v>
          </cell>
          <cell r="C151" t="str">
            <v>CTCP Sông Tiền Vĩnh Long</v>
          </cell>
          <cell r="D151" t="str">
            <v>Trần Thanh Thủy - Đặng Thị Mai Hương</v>
          </cell>
          <cell r="E151" t="str">
            <v>CNPN</v>
          </cell>
          <cell r="F151" t="str">
            <v>Vĩnh Long</v>
          </cell>
          <cell r="G151" t="str">
            <v>76 Nguyễn Huệ, Phường 2, Thị xã Vĩnh Long, Tỉnh Vĩnh Long</v>
          </cell>
          <cell r="H151" t="str">
            <v>CNPN</v>
          </cell>
        </row>
        <row r="152">
          <cell r="B152" t="str">
            <v>BNN19</v>
          </cell>
          <cell r="C152" t="str">
            <v>CTCP Giám định và khử trùng FCC</v>
          </cell>
          <cell r="D152" t="str">
            <v>Chu Thị Phương Anh - Nguyễn Hạnh Bảo Phúc</v>
          </cell>
          <cell r="E152" t="str">
            <v>CNPN</v>
          </cell>
          <cell r="F152" t="str">
            <v>Bộ NN và PTNT</v>
          </cell>
          <cell r="G152" t="str">
            <v>45 Đinh Tiên Hoàng, Quận 1, TP.HCM</v>
          </cell>
          <cell r="H152" t="str">
            <v>CNPN</v>
          </cell>
        </row>
        <row r="153">
          <cell r="B153" t="str">
            <v>LAN08</v>
          </cell>
          <cell r="C153" t="str">
            <v>CTCP Địa ốc Long An</v>
          </cell>
          <cell r="D153" t="str">
            <v>Nguyễn Tấn Tài</v>
          </cell>
          <cell r="E153" t="str">
            <v>CNPN</v>
          </cell>
          <cell r="F153" t="str">
            <v>Long An</v>
          </cell>
          <cell r="G153" t="str">
            <v>Đường số 3, khu dân cư Phường 5 (KP Thanh Xuân), thị xã Tân An, tỉnh Long An</v>
          </cell>
          <cell r="H153" t="str">
            <v>CNPN</v>
          </cell>
        </row>
        <row r="154">
          <cell r="B154" t="str">
            <v>LAN14</v>
          </cell>
          <cell r="C154" t="str">
            <v>CTCP Du lịch Long An</v>
          </cell>
          <cell r="D154" t="str">
            <v>Nguyễn Tấn Tài</v>
          </cell>
          <cell r="E154" t="str">
            <v>CNPN</v>
          </cell>
          <cell r="F154" t="str">
            <v>Long An</v>
          </cell>
          <cell r="G154" t="str">
            <v>số 748, Quốc lộ 1, phường 4, Tp.Tân An, Long An</v>
          </cell>
          <cell r="H154" t="str">
            <v>CNPN</v>
          </cell>
        </row>
        <row r="155">
          <cell r="B155" t="str">
            <v>CTH11</v>
          </cell>
          <cell r="C155" t="str">
            <v>CTCP Xây dựng Thủy lợi Cần Thơ</v>
          </cell>
          <cell r="D155" t="str">
            <v>Lưu Hoài Nam - Nguyễn Hạnh Bảo Phúc</v>
          </cell>
          <cell r="E155" t="str">
            <v>CNPN</v>
          </cell>
          <cell r="F155" t="str">
            <v>Cần thơ</v>
          </cell>
          <cell r="G155" t="str">
            <v>61/24 Lý Tự Trọng, P.An phú, Ninh Kiều, Cần thơ</v>
          </cell>
          <cell r="H155" t="str">
            <v>CNPN</v>
          </cell>
        </row>
        <row r="156">
          <cell r="B156" t="str">
            <v>HUG01</v>
          </cell>
          <cell r="C156" t="str">
            <v>CTCP Sách - Thiết bị trường học Hậu Giang</v>
          </cell>
          <cell r="D156" t="str">
            <v>Đào Quý Phúc - Nguyễn Hạnh Bảo Phúc</v>
          </cell>
          <cell r="E156" t="str">
            <v>CNPN</v>
          </cell>
          <cell r="F156" t="str">
            <v>Hậu giang</v>
          </cell>
          <cell r="G156" t="str">
            <v>50 Nguyễn Thái Học, P1, Tp Vị Thanh, Hậu giang</v>
          </cell>
          <cell r="H156" t="str">
            <v>CNPN</v>
          </cell>
        </row>
        <row r="157">
          <cell r="B157" t="str">
            <v>BTC11</v>
          </cell>
          <cell r="C157" t="str">
            <v xml:space="preserve">CTCP Thông tin và thẩm định giá Miền Nam </v>
          </cell>
          <cell r="D157" t="str">
            <v>Trần Thanh Thủy - Trần Thị Thu Trà</v>
          </cell>
          <cell r="E157" t="str">
            <v>CNPN</v>
          </cell>
          <cell r="F157" t="str">
            <v>Bộ TC</v>
          </cell>
          <cell r="G157" t="str">
            <v>359 Nguyễn Trãi, P. Nguyễn Cư Trinh, Q.1, TP. Hồ Chí Minh</v>
          </cell>
          <cell r="H157" t="str">
            <v>CNPN</v>
          </cell>
        </row>
        <row r="158">
          <cell r="B158" t="str">
            <v>BGT33</v>
          </cell>
          <cell r="C158" t="str">
            <v>Đầu tư và Xây dựng công trình 79</v>
          </cell>
          <cell r="D158" t="str">
            <v>Ngô Lê Quang Tín - Nguyễn Hạnh Bảo Phúc</v>
          </cell>
          <cell r="E158" t="str">
            <v>CNPN</v>
          </cell>
          <cell r="H158" t="str">
            <v>CNPN</v>
          </cell>
        </row>
        <row r="159">
          <cell r="B159" t="str">
            <v>VLO12</v>
          </cell>
          <cell r="C159" t="str">
            <v>CTCP In Nguyễn Văn Thảnh</v>
          </cell>
          <cell r="D159" t="e">
            <v>#N/A</v>
          </cell>
          <cell r="E159" t="str">
            <v>CNPN</v>
          </cell>
          <cell r="F159" t="str">
            <v>Vĩnh Long</v>
          </cell>
          <cell r="H159" t="str">
            <v>CNPN</v>
          </cell>
        </row>
        <row r="160">
          <cell r="B160" t="str">
            <v>CTH23</v>
          </cell>
          <cell r="C160" t="str">
            <v>CTCP Nông sản thực phẩm xuất khẩu Cần Thơ</v>
          </cell>
          <cell r="D160" t="str">
            <v>Quý Phúc</v>
          </cell>
          <cell r="E160" t="str">
            <v>CNPN</v>
          </cell>
          <cell r="H160" t="str">
            <v>CNPN</v>
          </cell>
        </row>
        <row r="161">
          <cell r="B161" t="str">
            <v>VLO13</v>
          </cell>
          <cell r="C161" t="str">
            <v>CTCP Xuất nhập khẩu Vĩnh Long</v>
          </cell>
          <cell r="D161" t="str">
            <v>Mai Hương</v>
          </cell>
          <cell r="E161" t="str">
            <v>CNPN</v>
          </cell>
          <cell r="H161" t="str">
            <v>CNPN</v>
          </cell>
        </row>
        <row r="162">
          <cell r="B162" t="str">
            <v>TVI04</v>
          </cell>
          <cell r="C162" t="str">
            <v>CTCP Phát triển điện nông thôn Trà Vinh</v>
          </cell>
          <cell r="E162" t="str">
            <v>CNPN</v>
          </cell>
          <cell r="H162" t="str">
            <v>CNPN</v>
          </cell>
        </row>
        <row r="163">
          <cell r="B163" t="str">
            <v>SIC</v>
          </cell>
          <cell r="C163" t="str">
            <v>Công ty TNHH MTV Đầu tư SCIC (SIC)</v>
          </cell>
          <cell r="D163" t="e">
            <v>#N/A</v>
          </cell>
          <cell r="E163" t="str">
            <v>ĐTKD</v>
          </cell>
          <cell r="H163" t="str">
            <v>ĐTKD</v>
          </cell>
        </row>
        <row r="164">
          <cell r="B164" t="str">
            <v>BVS01</v>
          </cell>
          <cell r="C164" t="str">
            <v>CTCP Đầu tư Bảo Việt - SCIC</v>
          </cell>
          <cell r="D164" t="str">
            <v>Phạm Trung Hoàng</v>
          </cell>
          <cell r="E164" t="str">
            <v>ĐTKD</v>
          </cell>
          <cell r="F164" t="e">
            <v>#N/A</v>
          </cell>
          <cell r="G164" t="str">
            <v>Hà Nội</v>
          </cell>
          <cell r="H164" t="str">
            <v>ĐTKD</v>
          </cell>
        </row>
        <row r="165">
          <cell r="B165" t="str">
            <v>HNO06</v>
          </cell>
          <cell r="C165" t="str">
            <v>CTCP Hạ tầng và bất động sản Việt Nam (VIID)</v>
          </cell>
          <cell r="D165" t="str">
            <v>Nguyễn Việt Hà</v>
          </cell>
          <cell r="E165" t="str">
            <v>QLVĐT2</v>
          </cell>
          <cell r="F165" t="str">
            <v>TP Hà Nội</v>
          </cell>
          <cell r="G165" t="str">
            <v>41A Lý THái Tổ, Hoàn Kiếm, Hà Nội</v>
          </cell>
          <cell r="H165" t="str">
            <v>ĐTKD</v>
          </cell>
        </row>
        <row r="166">
          <cell r="B166" t="str">
            <v>HTI10</v>
          </cell>
          <cell r="C166" t="str">
            <v>CTCP Cảng Vũng Áng Việt Lào</v>
          </cell>
          <cell r="D166" t="e">
            <v>#REF!</v>
          </cell>
          <cell r="E166" t="str">
            <v>QLVĐT2</v>
          </cell>
          <cell r="F166">
            <v>0</v>
          </cell>
          <cell r="G166" t="e">
            <v>#N/A</v>
          </cell>
          <cell r="H166" t="str">
            <v>ĐTKD</v>
          </cell>
        </row>
        <row r="167">
          <cell r="B167" t="str">
            <v>HCM07</v>
          </cell>
          <cell r="C167" t="str">
            <v>CTCP Germadept</v>
          </cell>
          <cell r="D167" t="str">
            <v>Trần Diệu Ly</v>
          </cell>
          <cell r="E167" t="str">
            <v>TCKT</v>
          </cell>
          <cell r="F167" t="str">
            <v>TP HCM</v>
          </cell>
          <cell r="G167" t="str">
            <v>Số 6 Lê Thánh Tôn, Quận 1, Tp.HCM</v>
          </cell>
          <cell r="H167" t="str">
            <v>ĐTKD</v>
          </cell>
        </row>
        <row r="168">
          <cell r="B168" t="str">
            <v>BTC05</v>
          </cell>
          <cell r="C168" t="str">
            <v>CTCP Tổng công ty Tái bảo hiểm Quốc gia Việt Nam</v>
          </cell>
          <cell r="D168" t="str">
            <v>Phạm Thanh Hoa</v>
          </cell>
          <cell r="E168" t="str">
            <v>QLVĐT1</v>
          </cell>
          <cell r="F168" t="str">
            <v>Bộ TC</v>
          </cell>
          <cell r="G168" t="str">
            <v>141 Lê Duẩn, Hoàn Kiếm, Hà Nội</v>
          </cell>
          <cell r="H168" t="str">
            <v>QLVĐT1</v>
          </cell>
        </row>
        <row r="169">
          <cell r="B169" t="str">
            <v>BTC06</v>
          </cell>
          <cell r="C169" t="str">
            <v>TCT CP Bảo Minh</v>
          </cell>
          <cell r="D169" t="str">
            <v>Trần Đức Hiệp</v>
          </cell>
          <cell r="E169" t="str">
            <v>QLVĐT1</v>
          </cell>
          <cell r="F169" t="str">
            <v>Bộ TC</v>
          </cell>
          <cell r="G169" t="str">
            <v>26 Tôn Thất Đạm, Quận 1, Thành phố Hồ Chí Minh</v>
          </cell>
          <cell r="H169" t="str">
            <v>QLVĐT1</v>
          </cell>
        </row>
        <row r="170">
          <cell r="B170" t="str">
            <v>BTC12</v>
          </cell>
          <cell r="C170" t="str">
            <v>Tập đoàn Bảo Việt</v>
          </cell>
          <cell r="D170" t="str">
            <v>Phạm Tô Giang</v>
          </cell>
          <cell r="E170" t="str">
            <v>QLVĐT1</v>
          </cell>
          <cell r="F170" t="str">
            <v>Bộ TC</v>
          </cell>
          <cell r="G170" t="str">
            <v>8, Lê Thái Tổ, P.Hàng Trống, Q. Hoàn Kiếm, Hà Nội</v>
          </cell>
          <cell r="H170" t="str">
            <v>QLVĐT1</v>
          </cell>
        </row>
        <row r="171">
          <cell r="B171" t="str">
            <v>HPH01</v>
          </cell>
          <cell r="C171" t="str">
            <v>CTCP Thép và Cơ khí 
VLXD Hải Phòng</v>
          </cell>
          <cell r="D171" t="str">
            <v>Trần Đức Hiệp</v>
          </cell>
          <cell r="E171" t="str">
            <v>QLVĐT1</v>
          </cell>
          <cell r="F171" t="str">
            <v>Hải Phòng</v>
          </cell>
          <cell r="G171" t="str">
            <v>118 đường Hà nội, quận Hồng Bàng, TP HP</v>
          </cell>
          <cell r="H171" t="str">
            <v>QLVĐT1</v>
          </cell>
        </row>
        <row r="172">
          <cell r="B172" t="str">
            <v>HPH48</v>
          </cell>
          <cell r="C172" t="str">
            <v>CTCP ACS Hải Phòng</v>
          </cell>
          <cell r="D172" t="str">
            <v>Phạm Thanh Hoa</v>
          </cell>
          <cell r="E172" t="str">
            <v>QLVĐT1</v>
          </cell>
          <cell r="F172" t="str">
            <v>Hải Phòng</v>
          </cell>
          <cell r="G172" t="str">
            <v>Số 5 Hồ Xuân Hương, phường Minh Khai, quận Hồng Bảng, TP. Hải Phòng</v>
          </cell>
          <cell r="H172" t="str">
            <v>QLVĐT1</v>
          </cell>
        </row>
        <row r="173">
          <cell r="B173" t="str">
            <v>HYU01</v>
          </cell>
          <cell r="C173" t="str">
            <v>CTCP Xuất nhập khẩu Hưng Yên</v>
          </cell>
          <cell r="D173" t="str">
            <v>Phạm Tô Giang</v>
          </cell>
          <cell r="E173" t="str">
            <v>QLVĐT1</v>
          </cell>
          <cell r="F173" t="str">
            <v>Hưng Yên</v>
          </cell>
          <cell r="G173" t="str">
            <v>Km31, Quốc lộ 5, xã Dị Sử, Mỹ Hào, Tỉnh Hưng Yên</v>
          </cell>
          <cell r="H173" t="str">
            <v>QLVĐT1</v>
          </cell>
        </row>
        <row r="174">
          <cell r="B174" t="str">
            <v>THO04</v>
          </cell>
          <cell r="C174" t="str">
            <v>CTCP Dược- Vật tư y tế Thanh Hoá</v>
          </cell>
          <cell r="D174" t="str">
            <v>Nguyễn Đức Anh</v>
          </cell>
          <cell r="E174" t="str">
            <v>QLVĐT2</v>
          </cell>
          <cell r="F174" t="str">
            <v>Thanh Hoá</v>
          </cell>
          <cell r="G174" t="str">
            <v>232 Trần Phú, Lam Sơn, Thanh Hoá</v>
          </cell>
          <cell r="H174" t="str">
            <v>QLVĐT1</v>
          </cell>
        </row>
        <row r="175">
          <cell r="B175" t="str">
            <v>BCN12</v>
          </cell>
          <cell r="C175" t="str">
            <v>CTCP Sứ Hải Dương</v>
          </cell>
          <cell r="D175" t="str">
            <v>Nguyễn Huyền Châu</v>
          </cell>
          <cell r="E175" t="str">
            <v>QLVĐT1</v>
          </cell>
          <cell r="F175" t="str">
            <v>Bộ CN</v>
          </cell>
          <cell r="G175" t="str">
            <v>Phố Phạm Ngũ Lão, thành phố Hải Dương, tỉnh Hải Dương</v>
          </cell>
          <cell r="H175" t="str">
            <v>QLVĐT1</v>
          </cell>
        </row>
        <row r="176">
          <cell r="B176" t="str">
            <v>TBI02</v>
          </cell>
          <cell r="C176" t="str">
            <v>CPCP Xe khách Thái Bình</v>
          </cell>
          <cell r="D176" t="str">
            <v>Phạm Thị Hương</v>
          </cell>
          <cell r="E176" t="str">
            <v>QLVĐT1</v>
          </cell>
          <cell r="F176" t="str">
            <v>Thái Bình</v>
          </cell>
          <cell r="G176" t="str">
            <v xml:space="preserve"> 167 Phố Trần Thái Tông, TP Thái Bình</v>
          </cell>
          <cell r="H176" t="str">
            <v>QLVĐT1</v>
          </cell>
        </row>
        <row r="177">
          <cell r="B177" t="str">
            <v>THO19</v>
          </cell>
          <cell r="C177" t="str">
            <v>Công ty TNHH 3TV Nông công nghiệp Hà Trung</v>
          </cell>
          <cell r="D177" t="str">
            <v>Nguyễn Đức Anh</v>
          </cell>
          <cell r="E177" t="str">
            <v>QLVĐT2</v>
          </cell>
          <cell r="F177" t="str">
            <v>Thanh Hoá</v>
          </cell>
          <cell r="G177" t="str">
            <v>Khu 6, Phường Bắc Sơn, Bỉm Sơn, Thanh Hóa</v>
          </cell>
          <cell r="H177" t="str">
            <v>QLVĐT1</v>
          </cell>
        </row>
        <row r="178">
          <cell r="B178" t="str">
            <v>HNO08</v>
          </cell>
          <cell r="C178" t="str">
            <v>CTCP Đầu tư Việt Nam - Ô Man</v>
          </cell>
          <cell r="D178" t="str">
            <v>Phạm Tô Giang</v>
          </cell>
          <cell r="E178" t="str">
            <v>QLVĐT1</v>
          </cell>
          <cell r="F178" t="str">
            <v>TP Hà Nội</v>
          </cell>
          <cell r="G178" t="str">
            <v>tầng 3-tòa nhà Sentinel-Place-41 Lý Thái Tổ-quận Hoàn Kiếm Hà nội</v>
          </cell>
          <cell r="H178" t="str">
            <v>QLVĐT1</v>
          </cell>
        </row>
        <row r="179">
          <cell r="B179" t="str">
            <v>HDU07</v>
          </cell>
          <cell r="C179" t="str">
            <v>CTCP Khai thác chế biến khoáng sản Hải Dương</v>
          </cell>
          <cell r="D179" t="str">
            <v>Phạm Tô Giang</v>
          </cell>
          <cell r="E179" t="str">
            <v>QLVĐT1</v>
          </cell>
          <cell r="F179" t="str">
            <v>Hải Dương</v>
          </cell>
          <cell r="G179" t="str">
            <v>Thôn Lỗ Sơn-Thị trấn Phú Thứ-Huyện Kinh Môn-Tỉnh Hải Dương</v>
          </cell>
          <cell r="H179" t="str">
            <v>QLVĐT1</v>
          </cell>
        </row>
        <row r="180">
          <cell r="B180" t="str">
            <v>HPH50</v>
          </cell>
          <cell r="C180" t="str">
            <v>CTCP Đầu tư PTNN</v>
          </cell>
          <cell r="D180" t="str">
            <v>Nguyễn Huyền Châu</v>
          </cell>
          <cell r="E180" t="str">
            <v>QLVĐT1</v>
          </cell>
          <cell r="F180" t="str">
            <v>Hải Phòng</v>
          </cell>
          <cell r="G180" t="str">
            <v>Số 91 đường Nguyễn Văn Hới, P. Đằng Lâm, Hải An, Hải Phòng</v>
          </cell>
          <cell r="H180" t="str">
            <v>QLVĐT1</v>
          </cell>
        </row>
        <row r="181">
          <cell r="B181" t="str">
            <v>HPH40</v>
          </cell>
          <cell r="C181" t="str">
            <v>CTCP Xây dựng Ngô Quyền</v>
          </cell>
          <cell r="D181" t="str">
            <v>Trần Đức Hiệp</v>
          </cell>
          <cell r="E181" t="str">
            <v>QLVĐT1</v>
          </cell>
          <cell r="F181" t="str">
            <v>Hải Phòng</v>
          </cell>
          <cell r="G181" t="str">
            <v>149 Hai Bà Trưng, An Biên, Lê Chân, Hải Phòng</v>
          </cell>
          <cell r="H181" t="str">
            <v>QLVĐT1</v>
          </cell>
        </row>
        <row r="182">
          <cell r="B182" t="str">
            <v>BVH10</v>
          </cell>
          <cell r="C182" t="str">
            <v xml:space="preserve">CTCP Du lịch Đồ Sơn
</v>
          </cell>
          <cell r="D182" t="str">
            <v>Trần Đức Hiệp</v>
          </cell>
          <cell r="E182" t="str">
            <v>QLVĐT1</v>
          </cell>
          <cell r="F182" t="str">
            <v>Bộ văn hóa &amp; DL</v>
          </cell>
          <cell r="G182" t="str">
            <v>Khu II, phường Vạn Hương, Quận Đồ Sơn, HP</v>
          </cell>
          <cell r="H182" t="str">
            <v>QLVĐT1</v>
          </cell>
        </row>
        <row r="183">
          <cell r="B183" t="str">
            <v>BGT28</v>
          </cell>
          <cell r="C183" t="str">
            <v>CPCP QL Đường sông số 5</v>
          </cell>
          <cell r="D183" t="str">
            <v>Phạm Thị Hương</v>
          </cell>
          <cell r="E183" t="str">
            <v>QLVĐT1</v>
          </cell>
          <cell r="F183" t="str">
            <v>Bộ GT</v>
          </cell>
          <cell r="G183" t="str">
            <v>50 Trần Bích San, P.Trần Quang Khải, TP.Nam Định</v>
          </cell>
          <cell r="H183" t="str">
            <v>QLVĐT1</v>
          </cell>
        </row>
        <row r="184">
          <cell r="B184" t="str">
            <v>BGT46</v>
          </cell>
          <cell r="C184" t="str">
            <v>CTCP QL&amp;XD ĐB 472</v>
          </cell>
          <cell r="D184" t="e">
            <v>#N/A</v>
          </cell>
          <cell r="E184" t="str">
            <v>QLVĐT2</v>
          </cell>
          <cell r="H184" t="str">
            <v>QLVĐT1</v>
          </cell>
        </row>
        <row r="185">
          <cell r="B185" t="str">
            <v>HDU01</v>
          </cell>
          <cell r="C185" t="str">
            <v>CTCP Dược Vật tư y tế HD</v>
          </cell>
          <cell r="D185" t="str">
            <v>Phạm Thị Hương</v>
          </cell>
          <cell r="E185" t="str">
            <v>QLVĐT1</v>
          </cell>
          <cell r="F185" t="str">
            <v>Hải Dương</v>
          </cell>
          <cell r="G185" t="str">
            <v>102 Chi Lăng, TP Hải Dương</v>
          </cell>
          <cell r="H185" t="str">
            <v>QLVĐT1</v>
          </cell>
        </row>
        <row r="186">
          <cell r="B186" t="str">
            <v>NDI08</v>
          </cell>
          <cell r="C186" t="str">
            <v>CTCP Xây lắp 1 Nam Định</v>
          </cell>
          <cell r="D186" t="str">
            <v>Phạm Tô Giang</v>
          </cell>
          <cell r="E186" t="str">
            <v>QLVĐT1</v>
          </cell>
          <cell r="F186" t="str">
            <v>Nam Định</v>
          </cell>
          <cell r="G186" t="str">
            <v>9 Nguyễn Trãi, TP Nam Định</v>
          </cell>
          <cell r="H186" t="str">
            <v>QLVĐT1</v>
          </cell>
        </row>
        <row r="187">
          <cell r="B187" t="str">
            <v>BGT39</v>
          </cell>
          <cell r="C187" t="str">
            <v>CPCP QL Đường sông số 2</v>
          </cell>
          <cell r="D187" t="str">
            <v>Phạm Thị Hương</v>
          </cell>
          <cell r="E187" t="str">
            <v>QLVĐT1</v>
          </cell>
          <cell r="F187" t="str">
            <v>Bộ GT</v>
          </cell>
          <cell r="G187" t="str">
            <v>Đường Tây Thành, P.Quang Trung, TP Hưng Yên, Tỉnh Hưng Yên</v>
          </cell>
          <cell r="H187" t="str">
            <v>QLVĐT1</v>
          </cell>
        </row>
        <row r="188">
          <cell r="B188" t="str">
            <v>BGT26</v>
          </cell>
          <cell r="C188" t="str">
            <v>CPCP QL Đường sông số 8</v>
          </cell>
          <cell r="D188" t="str">
            <v>Phạm Thị Hương</v>
          </cell>
          <cell r="E188" t="str">
            <v>QLVĐT1</v>
          </cell>
          <cell r="F188" t="str">
            <v>Bộ GT</v>
          </cell>
          <cell r="G188" t="str">
            <v>Thôn Đào Yêu, Hồng Thái, An Dương, Hải Phòng</v>
          </cell>
          <cell r="H188" t="str">
            <v>QLVĐT1</v>
          </cell>
        </row>
        <row r="189">
          <cell r="B189" t="str">
            <v>TBI03</v>
          </cell>
          <cell r="C189" t="str">
            <v>CTCP Giống cây trồng Thái Bình</v>
          </cell>
          <cell r="D189" t="str">
            <v>Phạm Thanh Hoa</v>
          </cell>
          <cell r="E189" t="str">
            <v>QLVĐT1</v>
          </cell>
          <cell r="F189" t="str">
            <v>Thái Bình</v>
          </cell>
          <cell r="G189" t="str">
            <v>Phố Quang Trung, Phường Quang Trung, TP Thái Bình</v>
          </cell>
          <cell r="H189" t="str">
            <v>QLVĐT1</v>
          </cell>
        </row>
        <row r="190">
          <cell r="B190" t="str">
            <v>DLI02</v>
          </cell>
          <cell r="C190" t="str">
            <v>CTCP Du lịch Hải Phòng</v>
          </cell>
          <cell r="D190" t="str">
            <v>Nguyễn Ngọc Tú</v>
          </cell>
          <cell r="E190" t="str">
            <v>QLVĐT1</v>
          </cell>
          <cell r="F190" t="str">
            <v>TCDL</v>
          </cell>
          <cell r="G190" t="str">
            <v>Số 60A Điện Biên Phủ, Hải Phòng</v>
          </cell>
          <cell r="H190" t="str">
            <v>QLVĐT1</v>
          </cell>
        </row>
        <row r="191">
          <cell r="B191" t="str">
            <v>HYU02</v>
          </cell>
          <cell r="C191" t="str">
            <v>CTCP Phát hành sách - Thiết bị trường học Hưng Yên</v>
          </cell>
          <cell r="D191" t="str">
            <v>Nguyễn Huyền Châu</v>
          </cell>
          <cell r="E191" t="str">
            <v>QLVĐT1</v>
          </cell>
          <cell r="F191" t="str">
            <v>Hưng Yên</v>
          </cell>
          <cell r="G191" t="str">
            <v>Tầng 4, tòa nhà Siêu thị sách Hưng Yên, số 305 đường Nguyễn Văn Linh, TP Hưng Yên, tỉnh Hưng Yên</v>
          </cell>
          <cell r="H191" t="str">
            <v>QLVĐT1</v>
          </cell>
        </row>
        <row r="192">
          <cell r="B192" t="str">
            <v>BGI18</v>
          </cell>
          <cell r="C192" t="str">
            <v>CTCP Nông sản Thực phẩm Bắc Giang</v>
          </cell>
          <cell r="D192" t="str">
            <v>Nguyễn Ngọc Diệp</v>
          </cell>
          <cell r="E192" t="str">
            <v>QLVĐT2</v>
          </cell>
          <cell r="F192" t="str">
            <v>Bắc Giang</v>
          </cell>
          <cell r="G192" t="str">
            <v>Bắc Giang</v>
          </cell>
          <cell r="H192" t="str">
            <v>QLVĐT1</v>
          </cell>
        </row>
        <row r="193">
          <cell r="B193" t="str">
            <v>BGI16</v>
          </cell>
          <cell r="C193" t="str">
            <v>CTCP Thương mại Tổng hợp Bắc Giang</v>
          </cell>
          <cell r="D193" t="str">
            <v>Nguyễn Ngọc Diệp</v>
          </cell>
          <cell r="E193" t="str">
            <v>QLVĐT2</v>
          </cell>
          <cell r="F193" t="str">
            <v>Bắc Giang</v>
          </cell>
          <cell r="G193" t="str">
            <v>2 Xương Giang, Tp. Bắc Giang</v>
          </cell>
          <cell r="H193" t="str">
            <v>QLVĐT1</v>
          </cell>
        </row>
        <row r="194">
          <cell r="B194" t="str">
            <v>BGI05</v>
          </cell>
          <cell r="C194" t="str">
            <v>CTCP Xây lắp thủy lợi Bắc Giang</v>
          </cell>
          <cell r="D194" t="str">
            <v>Nguyễn Ngọc Diệp</v>
          </cell>
          <cell r="E194" t="str">
            <v>QLVĐT2</v>
          </cell>
          <cell r="F194" t="str">
            <v>Bắc Giang</v>
          </cell>
          <cell r="G194" t="str">
            <v>Phố Bãi Bò, xã Hồng Thái, huyện Việt Yên, Bắc Giang</v>
          </cell>
          <cell r="H194" t="str">
            <v>QLVĐT1</v>
          </cell>
        </row>
        <row r="195">
          <cell r="B195" t="str">
            <v>HPH43</v>
          </cell>
          <cell r="C195" t="str">
            <v>CTCP Xây dựng nhà ở Hải Phòng</v>
          </cell>
          <cell r="D195" t="str">
            <v>Nguyễn Ngọc Tú</v>
          </cell>
          <cell r="E195" t="str">
            <v>QLVĐT1</v>
          </cell>
          <cell r="F195" t="str">
            <v>Hải Phòng</v>
          </cell>
          <cell r="G195" t="str">
            <v>40 An Đà - Ngô Quyền - Hải Phòng</v>
          </cell>
          <cell r="H195" t="str">
            <v>QLVĐT1</v>
          </cell>
        </row>
        <row r="196">
          <cell r="B196" t="str">
            <v>HPH37</v>
          </cell>
          <cell r="C196" t="str">
            <v>CTCP Xây dựng và phát triển CSHT Hải Phòng</v>
          </cell>
          <cell r="D196" t="str">
            <v>Nguyễn Huyền Châu</v>
          </cell>
          <cell r="E196" t="str">
            <v>QLVĐT1</v>
          </cell>
          <cell r="F196" t="str">
            <v>Hải Phòng</v>
          </cell>
          <cell r="G196" t="str">
            <v>Cụm CN Vĩnh Niệm, Đường Nguyễn Sơn Hà, Quận Lê Chân, Hải Phòng</v>
          </cell>
          <cell r="H196" t="str">
            <v>QLVĐT1</v>
          </cell>
        </row>
        <row r="197">
          <cell r="B197" t="str">
            <v>BGI06</v>
          </cell>
          <cell r="C197" t="str">
            <v>CTCP Xây lắp điện Bắc Giang</v>
          </cell>
          <cell r="D197" t="str">
            <v>Nguyễn Ngọc Diệp</v>
          </cell>
          <cell r="E197" t="str">
            <v>QLVĐT2</v>
          </cell>
          <cell r="F197" t="str">
            <v>Bắc Giang</v>
          </cell>
          <cell r="G197" t="str">
            <v>Tân Mỹ, Yên Dũng, Bắc Giang</v>
          </cell>
          <cell r="H197" t="str">
            <v>QLVĐT1</v>
          </cell>
        </row>
        <row r="198">
          <cell r="B198" t="str">
            <v>THO11</v>
          </cell>
          <cell r="C198" t="str">
            <v>CTCP Mía đường Thanh Hoá</v>
          </cell>
          <cell r="D198" t="str">
            <v>Nguyễn Đức Anh</v>
          </cell>
          <cell r="E198" t="str">
            <v>QLVĐT2</v>
          </cell>
          <cell r="F198" t="str">
            <v>Thanh Hoá</v>
          </cell>
          <cell r="G198" t="str">
            <v>Thị trấn Vân Du, huyện Thạch Thành, Thanh Hoá</v>
          </cell>
          <cell r="H198" t="str">
            <v>QLVĐT1</v>
          </cell>
        </row>
        <row r="199">
          <cell r="B199" t="str">
            <v>BGI30</v>
          </cell>
          <cell r="C199" t="str">
            <v>CTCP Xi măng Bắc Giang</v>
          </cell>
          <cell r="D199" t="e">
            <v>#N/A</v>
          </cell>
          <cell r="E199" t="str">
            <v>QLVĐT2</v>
          </cell>
          <cell r="F199" t="str">
            <v>Bắc Giang</v>
          </cell>
          <cell r="H199" t="str">
            <v>QLVĐT1</v>
          </cell>
        </row>
        <row r="200">
          <cell r="B200" t="str">
            <v>HTA11</v>
          </cell>
          <cell r="C200" t="str">
            <v>CTCP Liên Hiệp Thực phẩm</v>
          </cell>
          <cell r="D200" t="str">
            <v>Trần Thị Hồng Lĩnh</v>
          </cell>
          <cell r="E200" t="str">
            <v>QLVĐT4</v>
          </cell>
          <cell r="F200" t="str">
            <v>Hà Tây</v>
          </cell>
          <cell r="G200" t="str">
            <v>26 Quang Trung- Hà Đông</v>
          </cell>
          <cell r="H200" t="str">
            <v>QLVĐT1</v>
          </cell>
        </row>
        <row r="201">
          <cell r="B201" t="str">
            <v>HTA06</v>
          </cell>
          <cell r="C201" t="str">
            <v>Công ty cổ phần Xi măng Sài Sơn</v>
          </cell>
          <cell r="D201" t="str">
            <v>Trần Thị Hồng Lĩnh</v>
          </cell>
          <cell r="E201" t="str">
            <v>QLVĐT4</v>
          </cell>
          <cell r="F201" t="str">
            <v>Hà Tây</v>
          </cell>
          <cell r="G201" t="str">
            <v>Xã Sài Sơn, huyện Quốc Oai, Hà Nội</v>
          </cell>
          <cell r="H201" t="str">
            <v>QLVĐT1</v>
          </cell>
        </row>
        <row r="202">
          <cell r="B202" t="str">
            <v>HTA05</v>
          </cell>
          <cell r="C202" t="str">
            <v>Công ty cổ phần Xi măng Tiên Sơn</v>
          </cell>
          <cell r="D202" t="str">
            <v>Trần Thị Hồng Lĩnh</v>
          </cell>
          <cell r="E202" t="str">
            <v>QLVĐT4</v>
          </cell>
          <cell r="F202" t="str">
            <v>Hà Tây</v>
          </cell>
          <cell r="G202" t="str">
            <v>Xã Hồng Quang, huyện Ứng Hòa, Hà Nội</v>
          </cell>
          <cell r="H202" t="str">
            <v>QLVĐT1</v>
          </cell>
        </row>
        <row r="203">
          <cell r="B203" t="str">
            <v>HTA07</v>
          </cell>
          <cell r="C203" t="str">
            <v>CTCP Ô tô khách Hà Tây</v>
          </cell>
          <cell r="D203" t="str">
            <v>Trần Thị Hồng Lĩnh</v>
          </cell>
          <cell r="E203" t="str">
            <v>QLVĐT4</v>
          </cell>
          <cell r="F203" t="str">
            <v>Hà Tây</v>
          </cell>
          <cell r="G203" t="str">
            <v>Số 143 Trần Phú, Văn Quán, Hà Đông, Hà Nội</v>
          </cell>
          <cell r="H203" t="str">
            <v>QLVĐT1</v>
          </cell>
        </row>
        <row r="204">
          <cell r="B204" t="str">
            <v>HTA04</v>
          </cell>
          <cell r="C204" t="str">
            <v>CTCP Giao thông Hà Nội</v>
          </cell>
          <cell r="D204" t="str">
            <v>Trần Thị Hồng Lĩnh</v>
          </cell>
          <cell r="E204" t="str">
            <v>QLVĐT4</v>
          </cell>
          <cell r="F204" t="str">
            <v>Hà Tây</v>
          </cell>
          <cell r="G204" t="str">
            <v>Quốc lộ 6A km 15+500 Hà Đông</v>
          </cell>
          <cell r="H204" t="str">
            <v>QLVĐT1</v>
          </cell>
        </row>
        <row r="205">
          <cell r="B205" t="str">
            <v>HTA14</v>
          </cell>
          <cell r="C205" t="str">
            <v>CTCP Ăn uống khách sạn Hà Tây</v>
          </cell>
          <cell r="D205" t="str">
            <v>Nguyễn Lê Trà My</v>
          </cell>
          <cell r="E205" t="str">
            <v>QLVĐT4</v>
          </cell>
          <cell r="F205" t="str">
            <v>Hà Tây</v>
          </cell>
          <cell r="G205" t="str">
            <v>12 Phố Trưng Trắc, Hà Đông</v>
          </cell>
          <cell r="H205" t="str">
            <v>QLVĐT1</v>
          </cell>
        </row>
        <row r="206">
          <cell r="B206" t="str">
            <v>HTA01</v>
          </cell>
          <cell r="C206" t="str">
            <v>Công ty CP dược phẩm Hà Tây</v>
          </cell>
          <cell r="D206" t="str">
            <v>Vũ Thị Thu Hằng</v>
          </cell>
          <cell r="E206" t="str">
            <v>QLVĐT4</v>
          </cell>
          <cell r="F206" t="str">
            <v>Hà Tây</v>
          </cell>
          <cell r="G206" t="str">
            <v>80 Quang Trung-Hà Đông-HN</v>
          </cell>
          <cell r="H206" t="str">
            <v>QLVĐT1</v>
          </cell>
        </row>
        <row r="207">
          <cell r="B207" t="str">
            <v>HTA10</v>
          </cell>
          <cell r="C207" t="str">
            <v>Công ty cổ phần Ô tô Vận tải Hà Tây</v>
          </cell>
          <cell r="D207" t="str">
            <v>Đoàn Nhật Dũng</v>
          </cell>
          <cell r="E207" t="str">
            <v>QLVĐT4</v>
          </cell>
          <cell r="F207" t="str">
            <v>Hà Tây</v>
          </cell>
          <cell r="G207" t="str">
            <v>112 Trần Phú, Mộ Lao, Hà Đông, Hà Nội</v>
          </cell>
          <cell r="H207" t="str">
            <v>QLVĐT1</v>
          </cell>
        </row>
        <row r="208">
          <cell r="B208" t="str">
            <v>HTA15</v>
          </cell>
          <cell r="C208" t="str">
            <v xml:space="preserve">CTCP Xây Dựng Ba Vì </v>
          </cell>
          <cell r="D208" t="str">
            <v>Trần Xuân Dũng</v>
          </cell>
          <cell r="E208" t="str">
            <v>QLVĐT4</v>
          </cell>
          <cell r="F208" t="str">
            <v>Hà Tây</v>
          </cell>
          <cell r="G208" t="str">
            <v>Xã Vật Lại, Huyện Ba Vì, Hà Nội</v>
          </cell>
          <cell r="H208" t="str">
            <v>QLVĐT1</v>
          </cell>
        </row>
        <row r="209">
          <cell r="B209" t="str">
            <v>BGT40</v>
          </cell>
          <cell r="C209" t="str">
            <v>Ngân hàng TMCP Hàng Hải</v>
          </cell>
          <cell r="D209" t="str">
            <v>Vũ Thị Thu Hằng</v>
          </cell>
          <cell r="E209" t="str">
            <v>QLVĐT4</v>
          </cell>
          <cell r="F209" t="str">
            <v>Bộ GT</v>
          </cell>
          <cell r="G209" t="str">
            <v>Tòa nhà sky city tower, 88 Láng Hạ - Quận Đống Đa - Hà Nội</v>
          </cell>
          <cell r="H209" t="str">
            <v>QLVĐT1</v>
          </cell>
        </row>
        <row r="210">
          <cell r="B210" t="str">
            <v>YBA08</v>
          </cell>
          <cell r="C210" t="str">
            <v>CTCP Xi măng và khoáng sản Yên Bái</v>
          </cell>
          <cell r="D210" t="str">
            <v>Phạm Văn Chung</v>
          </cell>
          <cell r="E210" t="str">
            <v>QLVĐT4</v>
          </cell>
          <cell r="F210" t="str">
            <v>Yên Bái</v>
          </cell>
          <cell r="G210" t="str">
            <v>Thị trấn Yên Bình, Huyện Yên Bình, tỉnh Yên Bái</v>
          </cell>
          <cell r="H210" t="str">
            <v>QLVĐT2</v>
          </cell>
        </row>
        <row r="211">
          <cell r="B211" t="str">
            <v>THO15</v>
          </cell>
          <cell r="C211" t="str">
            <v>CTCP Dịch vụ XK lao động và chuyên gia Thanh Hoá</v>
          </cell>
          <cell r="D211" t="str">
            <v>Nguyễn Đức Anh</v>
          </cell>
          <cell r="E211" t="str">
            <v>QLVĐT2</v>
          </cell>
          <cell r="F211" t="str">
            <v>Thanh Hoá</v>
          </cell>
          <cell r="G211" t="str">
            <v>(cũ) 74 Tô Vĩnh Diện; (mới) 57 Phú Thọ 3, P. Phú Sơn, TP Thanh Hóa</v>
          </cell>
          <cell r="H211" t="str">
            <v>QLVĐT2</v>
          </cell>
        </row>
        <row r="212">
          <cell r="B212" t="str">
            <v>YBA01</v>
          </cell>
          <cell r="C212" t="str">
            <v>CTCP Dược Yên Bái</v>
          </cell>
          <cell r="D212" t="str">
            <v>Trần Hoàng Lâm</v>
          </cell>
          <cell r="E212" t="str">
            <v>QLVĐT4</v>
          </cell>
          <cell r="F212" t="str">
            <v>Yên Bái</v>
          </cell>
          <cell r="G212" t="str">
            <v>521 Đưòng Yên Ninh, TP. Yên Bái, tỉnh Yên Bái</v>
          </cell>
          <cell r="H212" t="str">
            <v>QLVĐT2</v>
          </cell>
        </row>
        <row r="213">
          <cell r="B213" t="str">
            <v>THO07</v>
          </cell>
          <cell r="C213" t="str">
            <v>CTCP Quản lý và khai thác bến xe Thanh Hoá</v>
          </cell>
          <cell r="D213" t="str">
            <v>Nguyễn Đức Anh</v>
          </cell>
          <cell r="E213" t="str">
            <v>QLVĐT2</v>
          </cell>
          <cell r="F213" t="str">
            <v>Thanh Hoá</v>
          </cell>
          <cell r="G213" t="str">
            <v xml:space="preserve">340 Nguyễn Trãi-Phường Tân Sơn - Thanh Hoá </v>
          </cell>
          <cell r="H213" t="str">
            <v>QLVĐT2</v>
          </cell>
        </row>
        <row r="214">
          <cell r="B214" t="str">
            <v>BKA04</v>
          </cell>
          <cell r="C214" t="str">
            <v>CTCP Vận tải Dịch vụ và Xây dựng Bắc Kạn</v>
          </cell>
          <cell r="D214" t="str">
            <v>Trần Trung Kiên</v>
          </cell>
          <cell r="E214" t="str">
            <v>QLVĐT4</v>
          </cell>
          <cell r="F214" t="str">
            <v xml:space="preserve">Bắc Kạn </v>
          </cell>
          <cell r="G214" t="str">
            <v xml:space="preserve">Tổ 11C, Phường Đức Xuân, TX BẮc Kạn, tỉnh Băc Kạn </v>
          </cell>
          <cell r="H214" t="str">
            <v>QLVĐT2</v>
          </cell>
        </row>
        <row r="215">
          <cell r="B215" t="str">
            <v>BKA03</v>
          </cell>
          <cell r="C215" t="str">
            <v>Cty CP Tư vấn xây dựng Bắc Kạn</v>
          </cell>
          <cell r="D215" t="str">
            <v>Trần Trung Kiên</v>
          </cell>
          <cell r="E215" t="str">
            <v>QLVĐT4</v>
          </cell>
          <cell r="F215" t="str">
            <v xml:space="preserve">Bắc Kạn </v>
          </cell>
          <cell r="G215" t="str">
            <v xml:space="preserve">Phường Đức Xuân, TX Bắc Kạn, tỉnh Bắc Kạn </v>
          </cell>
          <cell r="H215" t="str">
            <v>QLVĐT2</v>
          </cell>
        </row>
        <row r="216">
          <cell r="B216" t="str">
            <v>HGI08</v>
          </cell>
          <cell r="C216" t="str">
            <v>CTCP Công nghiệp chế biến Hà Giang</v>
          </cell>
          <cell r="D216" t="str">
            <v>Hoàng Anh Trung</v>
          </cell>
          <cell r="E216" t="str">
            <v>QLVĐT4</v>
          </cell>
          <cell r="F216" t="str">
            <v>Hà Giang</v>
          </cell>
          <cell r="G216" t="str">
            <v>Tổ 3, Thị trấn Việt Quang, huyện Bắc Quang, tỉnh Hà Giang</v>
          </cell>
          <cell r="H216" t="str">
            <v>QLVĐT2</v>
          </cell>
        </row>
        <row r="217">
          <cell r="B217" t="str">
            <v>TNG07</v>
          </cell>
          <cell r="C217" t="str">
            <v>CTCP Xây dựng nông nghiệp và phát triển nông thôn Thái Nguyên</v>
          </cell>
          <cell r="D217" t="str">
            <v>Trần Hoàng Lâm</v>
          </cell>
          <cell r="E217" t="str">
            <v>QLVĐT4</v>
          </cell>
          <cell r="F217" t="str">
            <v>Thái Nguyên</v>
          </cell>
          <cell r="G217" t="str">
            <v>32 P.Quang Trung TP Thái Nguyên</v>
          </cell>
          <cell r="H217" t="str">
            <v>QLVĐT2</v>
          </cell>
        </row>
        <row r="218">
          <cell r="B218" t="str">
            <v>TNG12</v>
          </cell>
          <cell r="C218" t="str">
            <v>CTCP Phát triển thương mại Thái Nguyên</v>
          </cell>
          <cell r="D218" t="str">
            <v>Trần Hoàng Lâm</v>
          </cell>
          <cell r="E218" t="str">
            <v>QLVĐT4</v>
          </cell>
          <cell r="F218" t="str">
            <v>Thái Nguyên</v>
          </cell>
          <cell r="G218" t="str">
            <v>309 Đường Lương Ngọc Quyến-TP Thái Nguyên</v>
          </cell>
          <cell r="H218" t="str">
            <v>QLVĐT2</v>
          </cell>
        </row>
        <row r="219">
          <cell r="B219" t="str">
            <v>BXD02</v>
          </cell>
          <cell r="C219" t="str">
            <v>Tổng công ty cổ phần Xuất nhập khẩu và xây dựng Việt Nam (VINACONEX)</v>
          </cell>
          <cell r="D219" t="str">
            <v>Kiều Bích Hoa</v>
          </cell>
          <cell r="E219" t="str">
            <v>QLVĐT2</v>
          </cell>
          <cell r="F219" t="str">
            <v xml:space="preserve">Bộ Xây dựng </v>
          </cell>
          <cell r="G219" t="str">
            <v>34 Láng Hạ, Đống Đa, Hà Nội</v>
          </cell>
          <cell r="H219" t="str">
            <v>QLVĐT2</v>
          </cell>
        </row>
        <row r="220">
          <cell r="B220" t="str">
            <v>QNI39</v>
          </cell>
          <cell r="C220" t="str">
            <v>CTCP Nhiệt điện Quảng Ninh</v>
          </cell>
          <cell r="D220" t="str">
            <v>Nguyễn Chí Thành DT2</v>
          </cell>
          <cell r="E220" t="str">
            <v>QLVĐT2</v>
          </cell>
          <cell r="F220" t="str">
            <v>Quảng Ninh</v>
          </cell>
          <cell r="G220" t="str">
            <v>Tổ 33 khu 5 phường Hà Khánh Tp Hạ Long Quảng Ninh</v>
          </cell>
          <cell r="H220" t="str">
            <v>QLVĐT2</v>
          </cell>
        </row>
        <row r="221">
          <cell r="B221" t="str">
            <v>BDI02</v>
          </cell>
          <cell r="C221" t="str">
            <v>CTCP thủy điện Vĩnh Sơn Sông Hinh</v>
          </cell>
          <cell r="D221" t="str">
            <v>Nguyễn Đức Anh</v>
          </cell>
          <cell r="E221" t="str">
            <v>QLVĐT2</v>
          </cell>
          <cell r="F221" t="str">
            <v>Bình Định</v>
          </cell>
          <cell r="G221" t="str">
            <v>21 Nguyễn Huệ, Thành phố Quy Nhơn, Tỉnh Bình Định</v>
          </cell>
          <cell r="H221" t="str">
            <v>QLVĐT2</v>
          </cell>
        </row>
        <row r="222">
          <cell r="B222" t="str">
            <v>HPH47</v>
          </cell>
          <cell r="C222" t="str">
            <v>CTCP Nhiệt điện Hải Phòng</v>
          </cell>
          <cell r="D222" t="str">
            <v>Nguyễn Chí Thành DT2</v>
          </cell>
          <cell r="E222" t="str">
            <v>QLVĐT2</v>
          </cell>
          <cell r="F222" t="str">
            <v>TP Hải Phòng</v>
          </cell>
          <cell r="G222" t="str">
            <v>Xã Tam Hưng, huyện Thủy Nguyên, thành phố Hải Phòng</v>
          </cell>
          <cell r="H222" t="str">
            <v>QLVĐT2</v>
          </cell>
        </row>
        <row r="223">
          <cell r="B223" t="str">
            <v>BCN01</v>
          </cell>
          <cell r="C223" t="str">
            <v>TCTCP Xây dựng điện Việt Nam</v>
          </cell>
          <cell r="D223" t="str">
            <v>Thái Thùy Trang</v>
          </cell>
          <cell r="E223" t="str">
            <v>QLVĐT2</v>
          </cell>
          <cell r="F223" t="str">
            <v>Bộ CN</v>
          </cell>
          <cell r="G223" t="str">
            <v>234 Đường Nguyễn Văn Linh - Quận Thanh Khê, TP Đà Nẵng</v>
          </cell>
          <cell r="H223" t="str">
            <v>QLVĐT2</v>
          </cell>
        </row>
        <row r="224">
          <cell r="B224" t="str">
            <v>YBA12</v>
          </cell>
          <cell r="C224" t="str">
            <v>CTCP thủy điện Thác Bà</v>
          </cell>
          <cell r="D224" t="str">
            <v>Nguyễn Đức Anh</v>
          </cell>
          <cell r="E224" t="str">
            <v>QLVĐT2</v>
          </cell>
          <cell r="F224" t="str">
            <v>Yên Bái</v>
          </cell>
          <cell r="G224" t="str">
            <v xml:space="preserve">Thị trấn Thác Bà, Huyện Yên Bình, Tỉnh Yên Bái </v>
          </cell>
          <cell r="H224" t="str">
            <v>QLVĐT2</v>
          </cell>
        </row>
        <row r="225">
          <cell r="B225" t="str">
            <v>BGT50</v>
          </cell>
          <cell r="C225" t="str">
            <v>CTCP Vận tải đa phương thức</v>
          </cell>
          <cell r="D225" t="e">
            <v>#N/A</v>
          </cell>
          <cell r="E225" t="str">
            <v>QLVĐT2</v>
          </cell>
          <cell r="H225" t="str">
            <v>QLVĐT2</v>
          </cell>
        </row>
        <row r="226">
          <cell r="B226" t="str">
            <v>BXD04</v>
          </cell>
          <cell r="C226" t="str">
            <v>Tổng CTCP ĐTXD và TM Việt Nam (Constrexim)</v>
          </cell>
          <cell r="D226" t="str">
            <v>Nguyễn Tiến Long</v>
          </cell>
          <cell r="E226" t="str">
            <v>QLVĐT2</v>
          </cell>
          <cell r="F226" t="str">
            <v xml:space="preserve">Bộ Xây dựng </v>
          </cell>
          <cell r="G226" t="str">
            <v>Tầng 36 Tòa nhà Keangnam Landmark 72 đường Phạm Hùng, Mễ Trì, Từ Liêm, Hà Nội</v>
          </cell>
          <cell r="H226" t="str">
            <v>QLVĐT2</v>
          </cell>
        </row>
        <row r="227">
          <cell r="B227" t="str">
            <v>QNI36</v>
          </cell>
          <cell r="C227" t="str">
            <v>CTCP Quốc tế Hoàng Gia</v>
          </cell>
          <cell r="D227" t="str">
            <v>Kiều Bích Hoa</v>
          </cell>
          <cell r="E227" t="str">
            <v>QLVĐT2</v>
          </cell>
          <cell r="F227" t="str">
            <v>Quảng Ninh</v>
          </cell>
          <cell r="G227" t="str">
            <v>P.Bãi cháy, TP.Hạ Long</v>
          </cell>
          <cell r="H227" t="str">
            <v>QLVĐT2</v>
          </cell>
        </row>
        <row r="228">
          <cell r="B228" t="str">
            <v>BGT29</v>
          </cell>
          <cell r="C228" t="str">
            <v>CTCP Vận tải và thuê tàu</v>
          </cell>
          <cell r="D228" t="str">
            <v>Kiều Bích Hoa</v>
          </cell>
          <cell r="E228" t="str">
            <v>QLVĐT2</v>
          </cell>
          <cell r="F228" t="str">
            <v>Bộ GT</v>
          </cell>
          <cell r="G228" t="str">
            <v>74 phố Nguyễn Du, P.Nguyễn Du, Q.Hai Bà Trưng, Hà Nội</v>
          </cell>
          <cell r="H228" t="str">
            <v>QLVĐT2</v>
          </cell>
        </row>
        <row r="229">
          <cell r="B229" t="str">
            <v>QNI09</v>
          </cell>
          <cell r="C229" t="str">
            <v>CTCP Xi măng và xây dựng Quảng Ninh</v>
          </cell>
          <cell r="D229" t="str">
            <v>Lê Việt Hà</v>
          </cell>
          <cell r="E229" t="str">
            <v>QLVĐT2</v>
          </cell>
          <cell r="F229" t="str">
            <v>Quảng Ninh</v>
          </cell>
          <cell r="G229" t="str">
            <v>KCN Cái Lân,P Bãi Cháy,Hạ Long</v>
          </cell>
          <cell r="H229" t="str">
            <v>QLVĐT2</v>
          </cell>
        </row>
        <row r="230">
          <cell r="B230" t="str">
            <v>NAN29</v>
          </cell>
          <cell r="C230" t="str">
            <v>CTCP Đào tạo và phát triển nguồn nhân lực miền Trung</v>
          </cell>
          <cell r="D230" t="str">
            <v>Thái Thùy Trang</v>
          </cell>
          <cell r="E230" t="str">
            <v>QLVĐT2</v>
          </cell>
          <cell r="F230" t="str">
            <v>Nghệ An</v>
          </cell>
          <cell r="G230" t="str">
            <v>26 - Đường Nguyễn Thái Học - TP Vinh</v>
          </cell>
          <cell r="H230" t="str">
            <v>QLVĐT2</v>
          </cell>
        </row>
        <row r="231">
          <cell r="B231" t="str">
            <v>QNI35</v>
          </cell>
          <cell r="C231" t="str">
            <v>CTCP Đầu tư và XNK Quảng ninh</v>
          </cell>
          <cell r="D231" t="str">
            <v>Kiều Bích Hoa</v>
          </cell>
          <cell r="E231" t="str">
            <v>QLVĐT2</v>
          </cell>
          <cell r="F231" t="str">
            <v>Quảng Ninh</v>
          </cell>
          <cell r="G231" t="str">
            <v>86 Lê Thánh Tông, TP Hạ Long</v>
          </cell>
          <cell r="H231" t="str">
            <v>QLVĐT2</v>
          </cell>
        </row>
        <row r="232">
          <cell r="B232" t="str">
            <v>HTI06</v>
          </cell>
          <cell r="C232" t="str">
            <v>CTCP XNK Hà Tĩnh</v>
          </cell>
          <cell r="D232" t="str">
            <v>Đỗ Phương Lan</v>
          </cell>
          <cell r="E232" t="str">
            <v>QLVĐT2</v>
          </cell>
          <cell r="F232" t="str">
            <v>Hà Tĩnh</v>
          </cell>
          <cell r="G232" t="str">
            <v>86 đường Phan Đình Phùng thị xã Hà Tĩnh</v>
          </cell>
          <cell r="H232" t="str">
            <v>QLVĐT2</v>
          </cell>
        </row>
        <row r="233">
          <cell r="B233" t="str">
            <v>HTI01</v>
          </cell>
          <cell r="C233" t="str">
            <v>CTCP Dược Hà Tĩnh</v>
          </cell>
          <cell r="D233" t="str">
            <v>Đỗ Phương Lan</v>
          </cell>
          <cell r="E233" t="str">
            <v>QLVĐT2</v>
          </cell>
          <cell r="F233" t="str">
            <v>Hà Tĩnh</v>
          </cell>
          <cell r="G233" t="str">
            <v>Số 167 đường Hà Huy Tập, thị xã Hà Tĩnh, tỉnh Hà Tĩnh</v>
          </cell>
          <cell r="H233" t="str">
            <v>QLVĐT2</v>
          </cell>
        </row>
        <row r="234">
          <cell r="B234" t="str">
            <v>DLI05</v>
          </cell>
          <cell r="C234" t="str">
            <v>CTCP Du lịch Quảng Ninh</v>
          </cell>
          <cell r="D234" t="str">
            <v>Thái Thùy Trang</v>
          </cell>
          <cell r="E234" t="str">
            <v>QLVĐT2</v>
          </cell>
          <cell r="F234" t="str">
            <v>TCDL</v>
          </cell>
          <cell r="G234" t="str">
            <v>Đường Hạ Long, phường Bãi Cháy, Tp.Hạ Long, tỉnh Quảng Ninh</v>
          </cell>
          <cell r="H234" t="str">
            <v>QLVĐT2</v>
          </cell>
        </row>
        <row r="235">
          <cell r="B235" t="str">
            <v>NAN05</v>
          </cell>
          <cell r="C235" t="str">
            <v>CTCP Bến xe Nghệ An</v>
          </cell>
          <cell r="D235" t="str">
            <v>Thái Thùy Trang</v>
          </cell>
          <cell r="E235" t="str">
            <v>QLVĐT2</v>
          </cell>
          <cell r="F235" t="str">
            <v>Nghệ An</v>
          </cell>
          <cell r="G235" t="str">
            <v>77 Lê Lợi TP Vinh - Tỉnh Nghệ An</v>
          </cell>
          <cell r="H235" t="str">
            <v>QLVĐT2</v>
          </cell>
        </row>
        <row r="236">
          <cell r="B236" t="str">
            <v>NAN30</v>
          </cell>
          <cell r="C236" t="str">
            <v>CTCP Đầu tư và phát triển miền Trung</v>
          </cell>
          <cell r="D236" t="str">
            <v>Thái Thùy Trang</v>
          </cell>
          <cell r="E236" t="str">
            <v>QLVĐT2</v>
          </cell>
          <cell r="F236" t="str">
            <v>Nghệ An</v>
          </cell>
          <cell r="G236" t="str">
            <v>26 Nguyễn Thái Học- TP Vinh- Nghệ An</v>
          </cell>
          <cell r="H236" t="str">
            <v>QLVĐT2</v>
          </cell>
        </row>
        <row r="237">
          <cell r="B237" t="str">
            <v>QNI23</v>
          </cell>
          <cell r="C237" t="str">
            <v>CTCP Bia nước giải khát Hạ long</v>
          </cell>
          <cell r="D237" t="str">
            <v>Kiều Bích Hoa</v>
          </cell>
          <cell r="E237" t="str">
            <v>QLVĐT2</v>
          </cell>
          <cell r="F237" t="str">
            <v>Quảng Ninh</v>
          </cell>
          <cell r="G237" t="str">
            <v>130 Lê lợi, Yết Kiêu, Hạ Long,Quảng ninh</v>
          </cell>
          <cell r="H237" t="str">
            <v>QLVĐT2</v>
          </cell>
        </row>
        <row r="238">
          <cell r="B238" t="str">
            <v>BGT42</v>
          </cell>
          <cell r="C238" t="str">
            <v>Công ty CP QLĐS số 3</v>
          </cell>
          <cell r="D238" t="str">
            <v>Lê Cao Khánh</v>
          </cell>
          <cell r="E238" t="str">
            <v>QLVĐT2</v>
          </cell>
          <cell r="F238" t="str">
            <v>Bộ GT</v>
          </cell>
          <cell r="G238" t="str">
            <v>Phường Hồng Hà- T.P. Hạ Long- Quảng Ninh</v>
          </cell>
          <cell r="H238" t="str">
            <v>QLVĐT2</v>
          </cell>
        </row>
        <row r="239">
          <cell r="B239" t="str">
            <v>BGT30</v>
          </cell>
          <cell r="C239" t="str">
            <v>Công ty CP QL&amp;XD ĐB 470</v>
          </cell>
          <cell r="D239" t="str">
            <v>Lê Cao Khánh</v>
          </cell>
          <cell r="E239" t="str">
            <v>QLVĐT2</v>
          </cell>
          <cell r="F239" t="str">
            <v>Bộ GT</v>
          </cell>
          <cell r="G239" t="str">
            <v>38 Trường Chinh, P.Lê Lợi, TP.Vinh, Nghệ An</v>
          </cell>
          <cell r="H239" t="str">
            <v>QLVĐT2</v>
          </cell>
        </row>
        <row r="240">
          <cell r="B240" t="str">
            <v>QNI14</v>
          </cell>
          <cell r="C240" t="str">
            <v>CTCP Gốm xây dựng Giếng Đáy Quảng Ninh</v>
          </cell>
          <cell r="D240" t="str">
            <v>Nguyễn Ngọc Anh</v>
          </cell>
          <cell r="E240" t="str">
            <v>QLVĐT2</v>
          </cell>
          <cell r="F240" t="str">
            <v>Quảng Ninh</v>
          </cell>
          <cell r="G240" t="str">
            <v>Giếng Đáy, Hạ Long, Quảng ninh</v>
          </cell>
          <cell r="H240" t="str">
            <v>QLVĐT2</v>
          </cell>
        </row>
        <row r="241">
          <cell r="B241" t="str">
            <v>QNI20</v>
          </cell>
          <cell r="C241" t="str">
            <v>CTCP Cung ứng tàu biển Quảng Ninh</v>
          </cell>
          <cell r="D241" t="str">
            <v>Lê Việt Hà</v>
          </cell>
          <cell r="E241" t="str">
            <v>QLVĐT2</v>
          </cell>
          <cell r="F241" t="str">
            <v>Quảng Ninh</v>
          </cell>
          <cell r="G241" t="str">
            <v>2 Hạ Long, Bãi cháy,Quảng ninh</v>
          </cell>
          <cell r="H241" t="str">
            <v>QLVĐT2</v>
          </cell>
        </row>
        <row r="242">
          <cell r="B242" t="str">
            <v>LSO07</v>
          </cell>
          <cell r="C242" t="str">
            <v xml:space="preserve"> CTCP Xây dựng Giao thông II Lạng Sơn</v>
          </cell>
          <cell r="D242" t="str">
            <v>Nguyễn Chí Thành DT2</v>
          </cell>
          <cell r="E242" t="str">
            <v>QLVĐT2</v>
          </cell>
          <cell r="F242" t="str">
            <v>Lạng Sơn</v>
          </cell>
          <cell r="G242" t="str">
            <v>8 Đường Hùng Vương - Phường Chi Lăng-TP Lạng Sơn</v>
          </cell>
          <cell r="H242" t="str">
            <v>QLVĐT2</v>
          </cell>
        </row>
        <row r="243">
          <cell r="B243" t="str">
            <v>HTI08</v>
          </cell>
          <cell r="C243" t="str">
            <v>CTCP Việt Hà</v>
          </cell>
          <cell r="D243" t="str">
            <v>Đỗ Phương Lan</v>
          </cell>
          <cell r="E243" t="str">
            <v>QLVĐT2</v>
          </cell>
          <cell r="F243" t="str">
            <v>Hà Tĩnh</v>
          </cell>
          <cell r="G243" t="str">
            <v>Đường 26-3 Phường Đại Nài - TP.Hà Tĩnh - Tỉnh Hà Tĩnh</v>
          </cell>
          <cell r="H243" t="str">
            <v>QLVĐT2</v>
          </cell>
        </row>
        <row r="244">
          <cell r="B244" t="str">
            <v>QNI21</v>
          </cell>
          <cell r="C244" t="str">
            <v>CTCP Sách và thiết bị trường học Quảng Ninh</v>
          </cell>
          <cell r="D244" t="str">
            <v>Lê Việt Hà</v>
          </cell>
          <cell r="E244" t="str">
            <v>QLVĐT2</v>
          </cell>
          <cell r="F244" t="str">
            <v>Quảng Ninh</v>
          </cell>
          <cell r="G244" t="str">
            <v>10 Long tiên, P.Bạch Đằng,TP Hạ Long</v>
          </cell>
          <cell r="H244" t="str">
            <v>QLVĐT2</v>
          </cell>
        </row>
        <row r="245">
          <cell r="B245" t="str">
            <v>QNI05</v>
          </cell>
          <cell r="C245" t="str">
            <v>CTCP Vận tải Biển và Xuất nhập khẩu Quảng Ninh</v>
          </cell>
          <cell r="D245" t="str">
            <v>Nguyễn Ngọc Anh</v>
          </cell>
          <cell r="E245" t="str">
            <v>QLVĐT2</v>
          </cell>
          <cell r="F245" t="str">
            <v>Quảng Ninh</v>
          </cell>
          <cell r="G245" t="str">
            <v>Số 9 Bến Đoan, TP.Hạ Long, QN</v>
          </cell>
          <cell r="H245" t="str">
            <v>QLVĐT2</v>
          </cell>
        </row>
        <row r="246">
          <cell r="B246" t="str">
            <v>BGT48</v>
          </cell>
          <cell r="C246" t="str">
            <v>CTCP QL&amp;XD CTGT 487</v>
          </cell>
          <cell r="D246" t="e">
            <v>#N/A</v>
          </cell>
          <cell r="E246" t="str">
            <v>QLVĐT2</v>
          </cell>
          <cell r="H246" t="str">
            <v>QLVĐT2</v>
          </cell>
        </row>
        <row r="247">
          <cell r="B247" t="str">
            <v>QNI27</v>
          </cell>
          <cell r="C247" t="str">
            <v>CTCP May Quảng Ninh</v>
          </cell>
          <cell r="D247" t="str">
            <v>Lê Việt Hà</v>
          </cell>
          <cell r="E247" t="str">
            <v>QLVĐT2</v>
          </cell>
          <cell r="F247" t="str">
            <v>Quảng Ninh</v>
          </cell>
          <cell r="G247" t="str">
            <v>Km2 Nguyễn Văn Cừ,Hạ Long,Quảng ninh</v>
          </cell>
          <cell r="H247" t="str">
            <v>QLVĐT2</v>
          </cell>
        </row>
        <row r="248">
          <cell r="B248" t="str">
            <v>HTI03</v>
          </cell>
          <cell r="C248" t="str">
            <v>CTCP Sách và thiết bị trường học Hà Tĩnh</v>
          </cell>
          <cell r="D248" t="str">
            <v>Đỗ Phương Lan</v>
          </cell>
          <cell r="E248" t="str">
            <v>QLVĐT2</v>
          </cell>
          <cell r="F248" t="str">
            <v>Hà Tĩnh</v>
          </cell>
          <cell r="G248" t="str">
            <v>58 Phan Đình Phùng -Hà Tĩnh</v>
          </cell>
          <cell r="H248" t="str">
            <v>QLVĐT2</v>
          </cell>
        </row>
        <row r="249">
          <cell r="B249" t="str">
            <v>QNI26</v>
          </cell>
          <cell r="C249" t="str">
            <v>CTCP Chế biến lâm sản Quảng Ninh</v>
          </cell>
          <cell r="D249" t="str">
            <v>Nguyễn Ngọc Anh</v>
          </cell>
          <cell r="E249" t="str">
            <v>QLVĐT2</v>
          </cell>
          <cell r="F249" t="str">
            <v>Quảng Ninh</v>
          </cell>
          <cell r="G249" t="str">
            <v>P.Nam Khê,Uông bí, Quảng ninh</v>
          </cell>
          <cell r="H249" t="str">
            <v>QLVĐT2</v>
          </cell>
        </row>
        <row r="250">
          <cell r="B250" t="str">
            <v>BCN18</v>
          </cell>
          <cell r="C250" t="str">
            <v>CTCP Nhiệt điện Phả Lại</v>
          </cell>
          <cell r="D250" t="e">
            <v>#N/A</v>
          </cell>
          <cell r="E250" t="str">
            <v>QLVĐT2</v>
          </cell>
          <cell r="F250" t="str">
            <v>Bộ CN</v>
          </cell>
          <cell r="G250" t="str">
            <v>Hải Dương</v>
          </cell>
          <cell r="H250" t="str">
            <v>QLVĐT2</v>
          </cell>
        </row>
        <row r="251">
          <cell r="B251" t="str">
            <v>QNI06</v>
          </cell>
          <cell r="C251" t="str">
            <v>CTCP Vận tải Khách thủy Quảng Ninh</v>
          </cell>
          <cell r="D251" t="str">
            <v>Lê Việt Hà</v>
          </cell>
          <cell r="E251" t="str">
            <v>QLVĐT2</v>
          </cell>
          <cell r="F251" t="str">
            <v>Quảng Ninh</v>
          </cell>
          <cell r="G251" t="str">
            <v>Số 98, phố Bến Tàu, P.Bạch Đằng, TP. Hạ Long</v>
          </cell>
          <cell r="H251" t="str">
            <v>QLVĐT2</v>
          </cell>
        </row>
        <row r="252">
          <cell r="B252" t="str">
            <v>HTI05</v>
          </cell>
          <cell r="C252" t="str">
            <v>CTCP In Hà Tĩnh</v>
          </cell>
          <cell r="D252" t="str">
            <v>Đỗ Phương Lan</v>
          </cell>
          <cell r="E252" t="str">
            <v>QLVĐT2</v>
          </cell>
          <cell r="F252" t="str">
            <v>Hà Tĩnh</v>
          </cell>
          <cell r="G252" t="str">
            <v>Số 153 Hà Huy Tập - Thị Xã Hà Tĩnh</v>
          </cell>
          <cell r="H252" t="str">
            <v>QLVĐT2</v>
          </cell>
        </row>
        <row r="253">
          <cell r="B253" t="str">
            <v>KHO22</v>
          </cell>
          <cell r="C253" t="str">
            <v>CTCP Nước khoáng Khánh hòa</v>
          </cell>
          <cell r="D253" t="str">
            <v>Nguyễn Đình An</v>
          </cell>
          <cell r="E253" t="str">
            <v>QLVĐT3</v>
          </cell>
          <cell r="F253" t="str">
            <v>Khánh hòa</v>
          </cell>
          <cell r="G253" t="str">
            <v>Diên Tân, Diên Khánh, Khánh hòa</v>
          </cell>
          <cell r="H253" t="str">
            <v>QLVĐT3</v>
          </cell>
        </row>
        <row r="254">
          <cell r="B254" t="str">
            <v>BCN04</v>
          </cell>
          <cell r="C254" t="str">
            <v>CTCP sữa Việt Nam</v>
          </cell>
          <cell r="D254" t="str">
            <v>Nguyễn Đình An</v>
          </cell>
          <cell r="E254" t="str">
            <v>QLVĐT3</v>
          </cell>
          <cell r="F254" t="str">
            <v>Bộ CN</v>
          </cell>
          <cell r="G254" t="str">
            <v>10 Tân Trào, phường Tân Phú, Quận7, TP Hồ Chí Minh</v>
          </cell>
          <cell r="H254" t="str">
            <v>QLVĐT3</v>
          </cell>
        </row>
        <row r="255">
          <cell r="B255" t="str">
            <v>CTH04</v>
          </cell>
          <cell r="C255" t="str">
            <v>CTCP Dược Hậu giang</v>
          </cell>
          <cell r="D255" t="str">
            <v>Nguyễn Phương Thảo</v>
          </cell>
          <cell r="E255" t="str">
            <v>QLVĐT3</v>
          </cell>
          <cell r="F255" t="str">
            <v>Cần thơ</v>
          </cell>
          <cell r="G255" t="str">
            <v xml:space="preserve">288 BIS, Nguyễn Văn Cừ, An Hòa, Ninh Kiều, Cần Thơ </v>
          </cell>
          <cell r="H255" t="str">
            <v>QLVĐT3</v>
          </cell>
        </row>
        <row r="256">
          <cell r="B256" t="str">
            <v>BCN03</v>
          </cell>
          <cell r="C256" t="str">
            <v>Công ty cổ phần Nhựa Thiếu Niên Tiền Phong</v>
          </cell>
          <cell r="D256" t="str">
            <v>Nguyễn Hồng Minh</v>
          </cell>
          <cell r="E256" t="str">
            <v>QLVĐT3</v>
          </cell>
          <cell r="F256" t="str">
            <v>Bộ CN</v>
          </cell>
          <cell r="G256" t="str">
            <v>Số 2, An Đà, Ngô Quyền -  Hải Phòng</v>
          </cell>
          <cell r="H256" t="str">
            <v>QLVĐT3</v>
          </cell>
        </row>
        <row r="257">
          <cell r="B257" t="str">
            <v>KHO07</v>
          </cell>
          <cell r="C257" t="str">
            <v>CTCP Khoáng sản và Đầu tư Khánh Hòa</v>
          </cell>
          <cell r="D257" t="str">
            <v>Ngô Minh Châu</v>
          </cell>
          <cell r="E257" t="str">
            <v>QLVĐT3</v>
          </cell>
          <cell r="F257" t="str">
            <v>Khánh hòa</v>
          </cell>
          <cell r="G257" t="str">
            <v>248 Thống nhất, phường Phương sơn, Nha trang, Khánh hòa</v>
          </cell>
          <cell r="H257" t="str">
            <v>QLVĐT3</v>
          </cell>
        </row>
        <row r="258">
          <cell r="B258" t="str">
            <v>BCN05</v>
          </cell>
          <cell r="C258" t="str">
            <v>CTCP Nhựa Bình Minh</v>
          </cell>
          <cell r="D258" t="str">
            <v>Nguyễn Hồng Minh</v>
          </cell>
          <cell r="E258" t="str">
            <v>QLVĐT3</v>
          </cell>
          <cell r="F258" t="str">
            <v>Bộ CN</v>
          </cell>
          <cell r="G258" t="str">
            <v>240 Hậu Giang, Q.6, Tp.HCM</v>
          </cell>
          <cell r="H258" t="str">
            <v>QLVĐT3</v>
          </cell>
        </row>
        <row r="259">
          <cell r="B259" t="str">
            <v>BNN03</v>
          </cell>
          <cell r="C259" t="str">
            <v>CTCP Nông dược HAI</v>
          </cell>
          <cell r="D259" t="str">
            <v>Nguyễn Thị Thanh Nga</v>
          </cell>
          <cell r="E259" t="str">
            <v>QLVĐT3</v>
          </cell>
          <cell r="F259" t="str">
            <v>Bộ NN và PTNT</v>
          </cell>
          <cell r="G259" t="str">
            <v>28 Mạc Đĩnh Chi, phường Đa Kao, Quận 1, tp Hồ chí Minh</v>
          </cell>
          <cell r="H259" t="str">
            <v>QLVĐT3</v>
          </cell>
        </row>
        <row r="260">
          <cell r="B260" t="str">
            <v>BCN07</v>
          </cell>
          <cell r="C260" t="str">
            <v>CTCP Nhựa Rạng Đông</v>
          </cell>
          <cell r="D260" t="str">
            <v>Nguyễn Hồng Minh</v>
          </cell>
          <cell r="E260" t="str">
            <v>QLVĐT3</v>
          </cell>
          <cell r="F260" t="str">
            <v>Bộ CN</v>
          </cell>
          <cell r="G260" t="str">
            <v>190 Lạc Long Quân, P.3, Q.11 TP HCM</v>
          </cell>
          <cell r="H260" t="str">
            <v>QLVĐT3</v>
          </cell>
        </row>
        <row r="261">
          <cell r="B261" t="str">
            <v>DTH01</v>
          </cell>
          <cell r="C261" t="str">
            <v>CTCP XNK Y tế DOMESCO</v>
          </cell>
          <cell r="D261" t="str">
            <v>Ngô Minh Châu</v>
          </cell>
          <cell r="E261" t="str">
            <v>QLVĐT3</v>
          </cell>
          <cell r="F261" t="str">
            <v>Đồng tháp</v>
          </cell>
          <cell r="G261" t="str">
            <v>66 quốc lộ 30, phường Mỹ phú, Cao lãnh, Đồng tháp</v>
          </cell>
          <cell r="H261" t="str">
            <v>QLVĐT3</v>
          </cell>
        </row>
        <row r="262">
          <cell r="B262" t="str">
            <v>BNI12</v>
          </cell>
          <cell r="C262" t="str">
            <v>CTCP tập đoàn Dabaco Việt Nam</v>
          </cell>
          <cell r="D262" t="str">
            <v>Phan Thế Thành</v>
          </cell>
          <cell r="E262" t="str">
            <v>QLVĐT3</v>
          </cell>
          <cell r="F262" t="str">
            <v>Bắc Ninh</v>
          </cell>
          <cell r="G262" t="str">
            <v>Đường Lý Thái Tổ - TP BN, 0241.820845</v>
          </cell>
          <cell r="H262" t="str">
            <v>QLVĐT3</v>
          </cell>
        </row>
        <row r="263">
          <cell r="B263" t="str">
            <v>BDU02</v>
          </cell>
          <cell r="C263" t="str">
            <v xml:space="preserve">CTCP Khoáng sản và Xây dựng Bình Dương </v>
          </cell>
          <cell r="D263" t="str">
            <v>Nguyễn Thị Lương Thanh</v>
          </cell>
          <cell r="E263" t="str">
            <v>QLVĐT3</v>
          </cell>
          <cell r="F263" t="str">
            <v>Bình Dương</v>
          </cell>
          <cell r="G263" t="str">
            <v>QL 13, xã Thuận Giao, huyện Thuận An, tỉnh Bình Dương</v>
          </cell>
          <cell r="H263" t="str">
            <v>QLVĐT3</v>
          </cell>
        </row>
        <row r="264">
          <cell r="B264" t="str">
            <v>NTH01</v>
          </cell>
          <cell r="C264" t="str">
            <v>CTCP Muối Ninh Thuận</v>
          </cell>
          <cell r="D264" t="str">
            <v>Nguyễn Thị Thanh Nga</v>
          </cell>
          <cell r="E264" t="str">
            <v>QLVĐT3</v>
          </cell>
          <cell r="F264" t="str">
            <v>Ninh Thuận</v>
          </cell>
          <cell r="G264" t="str">
            <v>374A đường 21 tháng 8, TP Phan Rang-Tháp Chàm, tỉnh Ninh Thuận</v>
          </cell>
          <cell r="H264" t="str">
            <v>QLVĐT3</v>
          </cell>
        </row>
        <row r="265">
          <cell r="B265" t="str">
            <v>BGT01</v>
          </cell>
          <cell r="C265" t="str">
            <v xml:space="preserve">CTCP TRAPHACO </v>
          </cell>
          <cell r="D265" t="str">
            <v>Trần Thị Ngọc Lan</v>
          </cell>
          <cell r="E265" t="str">
            <v>QLVĐT3</v>
          </cell>
          <cell r="F265" t="str">
            <v>Bộ GT</v>
          </cell>
          <cell r="G265" t="str">
            <v>nhà máy Hoàng Liệt, ngõ 15 đường Ngọc Hồi, Hoàng Mai, Hà Nội</v>
          </cell>
          <cell r="H265" t="str">
            <v>QLVĐT3</v>
          </cell>
        </row>
        <row r="266">
          <cell r="B266" t="str">
            <v>BCN16</v>
          </cell>
          <cell r="C266" t="str">
            <v>CTCP Bóng Đèn Điện Quang</v>
          </cell>
          <cell r="D266" t="str">
            <v>Ngô Minh Châu</v>
          </cell>
          <cell r="E266" t="str">
            <v>QLVĐT3</v>
          </cell>
          <cell r="F266" t="str">
            <v>Bộ CN</v>
          </cell>
          <cell r="G266" t="str">
            <v>121-123-125 Hàm Nghi, P. Nguyễn Thái Bình, Quận 1, TP. Hồ Chí Minh</v>
          </cell>
          <cell r="H266" t="str">
            <v>QLVĐT3</v>
          </cell>
        </row>
        <row r="267">
          <cell r="B267" t="str">
            <v>VLO01</v>
          </cell>
          <cell r="C267" t="str">
            <v>CTCP Dược phẩm Cửu Long</v>
          </cell>
          <cell r="D267" t="str">
            <v>Nguyễn Phương Thảo</v>
          </cell>
          <cell r="E267" t="str">
            <v>QLVĐT3</v>
          </cell>
          <cell r="F267" t="str">
            <v>Vĩnh Long</v>
          </cell>
          <cell r="G267" t="str">
            <v>150 đường 14/9, p5, tx.Vĩnh Long, tỉnh Vĩnh Long</v>
          </cell>
          <cell r="H267" t="str">
            <v>QLVĐT3</v>
          </cell>
        </row>
        <row r="268">
          <cell r="B268" t="str">
            <v>CTH02</v>
          </cell>
          <cell r="C268" t="str">
            <v>CTCP vật tư kỹ thuật NN Cần Thơ</v>
          </cell>
          <cell r="D268" t="str">
            <v>Phan Thế Thành</v>
          </cell>
          <cell r="E268" t="str">
            <v>QLVĐT3</v>
          </cell>
          <cell r="F268" t="str">
            <v>Cần thơ</v>
          </cell>
          <cell r="G268" t="str">
            <v>Số 1D - Phạm Ngũ Lão - TP. Cần Thơ</v>
          </cell>
          <cell r="H268" t="str">
            <v>QLVĐT3</v>
          </cell>
        </row>
        <row r="269">
          <cell r="B269" t="str">
            <v>BTH08</v>
          </cell>
          <cell r="C269" t="str">
            <v>CTCP Du lịch núi Tà Cú</v>
          </cell>
          <cell r="D269" t="str">
            <v>Phan Thế Thành</v>
          </cell>
          <cell r="E269" t="str">
            <v>QLVĐT3</v>
          </cell>
          <cell r="F269" t="str">
            <v>Bình Thuận</v>
          </cell>
          <cell r="G269" t="str">
            <v>thôn Nam Thành, thị trấn Thuận Nam, huyện Hàm Thuận Nam, Bình Thuận</v>
          </cell>
          <cell r="H269" t="str">
            <v>QLVĐT3</v>
          </cell>
        </row>
        <row r="270">
          <cell r="B270" t="str">
            <v>HGI01</v>
          </cell>
          <cell r="C270" t="str">
            <v>CTCP cơ khí và KS Hà Giang</v>
          </cell>
          <cell r="D270" t="str">
            <v>Nguyễn Thị Thanh Nga</v>
          </cell>
          <cell r="E270" t="str">
            <v>QLVĐT3</v>
          </cell>
          <cell r="F270" t="str">
            <v>Hà Giang</v>
          </cell>
          <cell r="G270" t="str">
            <v>390 Nguyễn Trãi, TX Hà Giang</v>
          </cell>
          <cell r="H270" t="str">
            <v>QLVĐT3</v>
          </cell>
        </row>
        <row r="271">
          <cell r="B271" t="str">
            <v>DLA16</v>
          </cell>
          <cell r="C271" t="str">
            <v>CTCP CP Du lịch ĐăkLak</v>
          </cell>
          <cell r="D271" t="str">
            <v>Phan Thế Thành</v>
          </cell>
          <cell r="E271" t="str">
            <v>QLVĐT3</v>
          </cell>
          <cell r="F271" t="str">
            <v>ĐakLak</v>
          </cell>
          <cell r="G271" t="str">
            <v>Số 3, Phan Chu Trinh, Tp Buôn Ma Thuột, Đak Lak</v>
          </cell>
          <cell r="H271" t="str">
            <v>QLVĐT3</v>
          </cell>
        </row>
        <row r="272">
          <cell r="B272" t="str">
            <v>BNN08</v>
          </cell>
          <cell r="C272" t="str">
            <v>CTCP Xây dựng 47</v>
          </cell>
          <cell r="D272" t="str">
            <v>Nguyễn Thị Lương Thanh</v>
          </cell>
          <cell r="E272" t="str">
            <v>QLVĐT3</v>
          </cell>
          <cell r="F272" t="str">
            <v>Bộ NN và PTNT</v>
          </cell>
          <cell r="G272" t="str">
            <v>Số 8 đường Biên Cương, Tp. Quy Nhơn, Bình Định</v>
          </cell>
          <cell r="H272" t="str">
            <v>QLVĐT3</v>
          </cell>
        </row>
        <row r="273">
          <cell r="B273" t="str">
            <v>BTH03</v>
          </cell>
          <cell r="C273" t="str">
            <v>CTCP Nước khoáng Vĩnh Hảo</v>
          </cell>
          <cell r="D273" t="str">
            <v>Nguyễn Thị Thanh Nga</v>
          </cell>
          <cell r="E273" t="str">
            <v>QLVĐT3</v>
          </cell>
          <cell r="F273" t="str">
            <v>Bình Thuận</v>
          </cell>
          <cell r="G273" t="str">
            <v>346 Hải Thượng Lãn Ông, KP2, P.Phú Tài, Phan Thiết, Bình Thuận</v>
          </cell>
          <cell r="H273" t="str">
            <v>QLVĐT3</v>
          </cell>
        </row>
        <row r="274">
          <cell r="B274" t="str">
            <v>QNG08</v>
          </cell>
          <cell r="C274" t="str">
            <v xml:space="preserve">CTCP Nông sản thực phẩm Quảng ngãi </v>
          </cell>
          <cell r="D274" t="str">
            <v>Nguyễn Hồng Minh</v>
          </cell>
          <cell r="E274" t="str">
            <v>QLVĐT3</v>
          </cell>
          <cell r="F274" t="str">
            <v xml:space="preserve">Quảng Ngãi </v>
          </cell>
          <cell r="G274" t="str">
            <v>48 Phạm Xuân Hoà, Quảng Ngãi</v>
          </cell>
          <cell r="H274" t="str">
            <v>QLVĐT3</v>
          </cell>
        </row>
        <row r="275">
          <cell r="B275" t="str">
            <v>QNA01</v>
          </cell>
          <cell r="C275" t="str">
            <v xml:space="preserve">CTCP Kỹ nghệ khoáng sản Quảng Nam </v>
          </cell>
          <cell r="D275" t="str">
            <v>Ngô Minh Châu</v>
          </cell>
          <cell r="E275" t="str">
            <v>QLVĐT3</v>
          </cell>
          <cell r="F275" t="str">
            <v xml:space="preserve">Quảng Nam </v>
          </cell>
          <cell r="G275" t="str">
            <v>Cụm CN Hà lam, Chợ Được, Thăng Bình</v>
          </cell>
          <cell r="H275" t="str">
            <v>QLVĐT3</v>
          </cell>
        </row>
        <row r="276">
          <cell r="B276" t="str">
            <v>BTH02</v>
          </cell>
          <cell r="C276" t="str">
            <v>CTCP Muối Vĩnh Hảo</v>
          </cell>
          <cell r="D276" t="str">
            <v>Nguyễn Thị Thanh Nga</v>
          </cell>
          <cell r="E276" t="str">
            <v>QLVĐT3</v>
          </cell>
          <cell r="F276" t="str">
            <v>Bình Thuận</v>
          </cell>
          <cell r="G276" t="str">
            <v>Km 1607, QL 1A, Vĩnh Hảo, Tuy Phong, Bình Thuận</v>
          </cell>
          <cell r="H276" t="str">
            <v>QLVĐT3</v>
          </cell>
        </row>
        <row r="277">
          <cell r="B277" t="str">
            <v>DBI07</v>
          </cell>
          <cell r="C277" t="str">
            <v>Công ty TNHH TM, DL&amp;DVTH Điện Biên</v>
          </cell>
          <cell r="D277" t="str">
            <v>Lê Cao Khánh</v>
          </cell>
          <cell r="E277" t="str">
            <v>QLVĐT3</v>
          </cell>
          <cell r="F277" t="str">
            <v>Điện Biên</v>
          </cell>
          <cell r="G277" t="str">
            <v>Tổ dân cư số 6, p. Tân Thanh, TP. Điện Biên, tỉnh Điện Biên</v>
          </cell>
          <cell r="H277" t="str">
            <v>QLVĐT3</v>
          </cell>
        </row>
        <row r="278">
          <cell r="B278" t="str">
            <v>DBI01</v>
          </cell>
          <cell r="C278" t="str">
            <v>CTCP Vật tư nông nghiệp Điện Biên</v>
          </cell>
          <cell r="D278" t="str">
            <v>Phan Thế Thành</v>
          </cell>
          <cell r="E278" t="str">
            <v>QLVĐT3</v>
          </cell>
          <cell r="F278" t="str">
            <v>Điện Biên</v>
          </cell>
          <cell r="G278" t="str">
            <v>Tổ số  10 - Phường Thanh Trường - TP Điện Biên Phủ - Tỉnh Điện Biên</v>
          </cell>
          <cell r="H278" t="str">
            <v>QLVĐT3</v>
          </cell>
        </row>
        <row r="279">
          <cell r="B279" t="str">
            <v>BGT45</v>
          </cell>
          <cell r="C279" t="str">
            <v>CTCP Đầu tư và xây dựng công trình 222</v>
          </cell>
          <cell r="D279" t="str">
            <v>Nguyễn Đình An</v>
          </cell>
          <cell r="E279" t="str">
            <v>QLVĐT3</v>
          </cell>
          <cell r="F279" t="str">
            <v>Hòa Bình</v>
          </cell>
          <cell r="G279" t="str">
            <v>99 An Duong Vuong, Tp Hoa Binh, tỉnh Hoa Bình</v>
          </cell>
          <cell r="H279" t="str">
            <v>QLVĐT3</v>
          </cell>
        </row>
        <row r="280">
          <cell r="B280" t="str">
            <v>BNN13</v>
          </cell>
          <cell r="C280" t="str">
            <v>CTCP Ong Trung ương</v>
          </cell>
          <cell r="D280" t="str">
            <v>Phan Thế Thành</v>
          </cell>
          <cell r="E280" t="str">
            <v>QLVĐT3</v>
          </cell>
          <cell r="F280" t="str">
            <v>Bộ NN và PTNT</v>
          </cell>
          <cell r="G280" t="str">
            <v>Số 19 Trúc Khê, Hà Nội</v>
          </cell>
          <cell r="H280" t="str">
            <v>QLVĐT3</v>
          </cell>
        </row>
        <row r="281">
          <cell r="B281" t="str">
            <v>HBI02</v>
          </cell>
          <cell r="C281" t="str">
            <v>CTCP Du lịch Hòa Bình</v>
          </cell>
          <cell r="D281" t="str">
            <v>Nguyễn Đình An</v>
          </cell>
          <cell r="E281" t="str">
            <v>QLVĐT3</v>
          </cell>
          <cell r="F281" t="str">
            <v>Hòa Bình</v>
          </cell>
          <cell r="G281" t="str">
            <v>Số 395 đường An Dương Vương, p.Phương Lâm, Tp.Hòa Bình, tỉnh Hòa Bình</v>
          </cell>
          <cell r="H281" t="str">
            <v>QLVĐT3</v>
          </cell>
        </row>
        <row r="282">
          <cell r="B282" t="str">
            <v>LCH01</v>
          </cell>
          <cell r="C282" t="str">
            <v>Công ty TNHH Khoáng sản Lai Châu</v>
          </cell>
          <cell r="D282" t="str">
            <v>Nguyễn Tiến Long</v>
          </cell>
          <cell r="E282" t="str">
            <v>QLVĐT3</v>
          </cell>
          <cell r="F282" t="str">
            <v>Lai Châu</v>
          </cell>
          <cell r="G282" t="str">
            <v>Phường Quyết Thắng, Thị xã Lai Châu</v>
          </cell>
          <cell r="H282" t="str">
            <v>QLVĐT3</v>
          </cell>
        </row>
        <row r="283">
          <cell r="B283" t="str">
            <v>CBA14</v>
          </cell>
          <cell r="C283" t="str">
            <v>Công ty CP XD và PTNT II Cao Bằng</v>
          </cell>
          <cell r="D283" t="str">
            <v>Nguyễn Lê Trà My</v>
          </cell>
          <cell r="E283" t="str">
            <v>QLVĐT4</v>
          </cell>
          <cell r="F283" t="str">
            <v>Cao Bằng</v>
          </cell>
          <cell r="G283" t="str">
            <v>Tổ 5, P.Tân Giang, Tp.Cao Bằng, Cao Bằng</v>
          </cell>
          <cell r="H283" t="str">
            <v>QLVĐT3</v>
          </cell>
        </row>
        <row r="284">
          <cell r="B284" t="str">
            <v>CBA15</v>
          </cell>
          <cell r="C284" t="str">
            <v>CTCP Quản lý đường bộ Cao Bằng</v>
          </cell>
          <cell r="D284" t="str">
            <v>Trần Trung Kiên</v>
          </cell>
          <cell r="E284" t="str">
            <v>QLVĐT4</v>
          </cell>
          <cell r="F284" t="str">
            <v>Cao Bằng</v>
          </cell>
          <cell r="G284" t="str">
            <v>Đường 1-4, P.Sông Hiến, TX.Cao Bằng, Cao Bằng</v>
          </cell>
          <cell r="H284" t="str">
            <v>QLVĐT3</v>
          </cell>
        </row>
        <row r="285">
          <cell r="B285" t="str">
            <v>CBA09</v>
          </cell>
          <cell r="C285" t="str">
            <v>CTCP Xây lắp Cao Bằng</v>
          </cell>
          <cell r="D285" t="str">
            <v>Trần Trung Kiên</v>
          </cell>
          <cell r="E285" t="str">
            <v>QLVĐT4</v>
          </cell>
          <cell r="F285" t="str">
            <v>Cao Bằng</v>
          </cell>
          <cell r="G285" t="str">
            <v>V139 Vườn Cam, Hợp Giang, TX.Cao Bằng, Cao Bằng</v>
          </cell>
          <cell r="H285" t="str">
            <v>QLVĐT3</v>
          </cell>
        </row>
        <row r="286">
          <cell r="B286" t="str">
            <v>SLA04</v>
          </cell>
          <cell r="C286" t="str">
            <v>CTCP Xây dựng thuỷ lợi điện II</v>
          </cell>
          <cell r="D286" t="str">
            <v>Ngô Minh Châu</v>
          </cell>
          <cell r="E286" t="str">
            <v>QLVĐT3</v>
          </cell>
          <cell r="F286" t="str">
            <v>Sơn La</v>
          </cell>
          <cell r="G286" t="str">
            <v>Số 37, tổ 12, phường Quyết Thắng, thị xã Sơn LA, tỉnh Sơn La</v>
          </cell>
          <cell r="H286" t="str">
            <v>QLVĐT3</v>
          </cell>
        </row>
        <row r="287">
          <cell r="B287" t="str">
            <v>CBA16</v>
          </cell>
          <cell r="C287" t="str">
            <v>CTCP Cơ khí và xây lắp công nghiệp Cao Bằng</v>
          </cell>
          <cell r="D287" t="str">
            <v>Trần Trung Kiên</v>
          </cell>
          <cell r="E287" t="str">
            <v>QLVĐT4</v>
          </cell>
          <cell r="F287" t="str">
            <v>Cao Bằng</v>
          </cell>
          <cell r="G287" t="str">
            <v>Km2, P.Sông Hiến, TX.Cao Bằng, Cao Bằng</v>
          </cell>
          <cell r="H287" t="str">
            <v>QLVĐT3</v>
          </cell>
        </row>
        <row r="288">
          <cell r="B288" t="str">
            <v>CBA22</v>
          </cell>
          <cell r="C288" t="str">
            <v>CTCP XNK Cao Bằng</v>
          </cell>
          <cell r="D288" t="str">
            <v>Trần Trung Kiên</v>
          </cell>
          <cell r="E288" t="str">
            <v>QLVĐT4</v>
          </cell>
          <cell r="F288" t="str">
            <v>Cao Bằng</v>
          </cell>
          <cell r="G288" t="str">
            <v>26, Kim Đồng, P.Hợp Giang, TX.Cao Bằng, Cao Bằng</v>
          </cell>
          <cell r="H288" t="str">
            <v>QLVĐT3</v>
          </cell>
        </row>
        <row r="289">
          <cell r="B289" t="str">
            <v>CBA13</v>
          </cell>
          <cell r="C289" t="str">
            <v>CTCP Tư vấn Xây dựng Cao Bằng</v>
          </cell>
          <cell r="D289" t="str">
            <v>Trần Trung Kiên</v>
          </cell>
          <cell r="E289" t="str">
            <v>QLVĐT4</v>
          </cell>
          <cell r="F289" t="str">
            <v>Cao Bằng</v>
          </cell>
          <cell r="G289" t="str">
            <v>166, Lý Tự Trọng, P.Hợp Giang, TX.Cao Bằng, Cao Bằng</v>
          </cell>
          <cell r="H289" t="str">
            <v>QLVĐT3</v>
          </cell>
        </row>
        <row r="290">
          <cell r="B290" t="str">
            <v>CBA11</v>
          </cell>
          <cell r="C290" t="str">
            <v>CTCP Khảo sát thiết kế xây dựng Cao Bằng</v>
          </cell>
          <cell r="D290" t="str">
            <v>Trần Trung Kiên</v>
          </cell>
          <cell r="E290" t="str">
            <v>QLVĐT4</v>
          </cell>
          <cell r="F290" t="str">
            <v>Cao Bằng</v>
          </cell>
          <cell r="G290" t="str">
            <v>B021 Bế Văn Đàn, P.Hợp Giang, TX.Cao Bằng, Cao Bằng</v>
          </cell>
          <cell r="H290" t="str">
            <v>QLVĐT3</v>
          </cell>
        </row>
        <row r="291">
          <cell r="B291" t="str">
            <v>LCH02</v>
          </cell>
          <cell r="C291" t="str">
            <v>CTCP Trà Than Uyên</v>
          </cell>
          <cell r="E291" t="str">
            <v>QLVĐT3</v>
          </cell>
          <cell r="H291" t="str">
            <v>QLVĐT3</v>
          </cell>
        </row>
        <row r="292">
          <cell r="B292" t="str">
            <v>SBV02</v>
          </cell>
          <cell r="C292" t="str">
            <v>CTCP Đầu tư xây dựng ngân hàng</v>
          </cell>
          <cell r="D292" t="str">
            <v>Trần Thị Hồng Lĩnh</v>
          </cell>
          <cell r="E292" t="str">
            <v>QLVĐT4</v>
          </cell>
          <cell r="F292" t="str">
            <v>Bộ :NHNN</v>
          </cell>
          <cell r="G292" t="str">
            <v>422 Vĩnh Hưng – Hoàng Mai – Hà Nội</v>
          </cell>
          <cell r="H292" t="str">
            <v>QLVĐT4</v>
          </cell>
        </row>
        <row r="293">
          <cell r="B293" t="str">
            <v>HGI07</v>
          </cell>
          <cell r="C293" t="str">
            <v>CTCP xe khách Hà Giang</v>
          </cell>
          <cell r="D293" t="str">
            <v>Hoàng Anh Trung</v>
          </cell>
          <cell r="E293" t="str">
            <v>QLVĐT4</v>
          </cell>
          <cell r="F293" t="str">
            <v>Hà Giang</v>
          </cell>
          <cell r="G293" t="str">
            <v>Tổ 9, P.Nguyễn Trãi, TX Hà Giang</v>
          </cell>
          <cell r="H293" t="str">
            <v>QLVĐT4</v>
          </cell>
        </row>
        <row r="294">
          <cell r="B294" t="str">
            <v>BKH02</v>
          </cell>
          <cell r="C294" t="str">
            <v>CTCP viễn thông FPT</v>
          </cell>
          <cell r="D294" t="str">
            <v>Nguyễn Hải Vinh</v>
          </cell>
          <cell r="E294" t="str">
            <v>QLVĐT4</v>
          </cell>
          <cell r="F294" t="str">
            <v>Bộ KHCN</v>
          </cell>
          <cell r="G294" t="str">
            <v>89 Láng Hạ, Đống Đa, Hà nội</v>
          </cell>
          <cell r="H294" t="str">
            <v>QLVĐT4</v>
          </cell>
        </row>
        <row r="295">
          <cell r="B295" t="str">
            <v>BCN15</v>
          </cell>
          <cell r="C295" t="str">
            <v>Tổng công ty cổ phần Điện tử và Tin học Việt Nam</v>
          </cell>
          <cell r="D295" t="str">
            <v>Đoàn Nhật Dũng - Phạm Văn Chung</v>
          </cell>
          <cell r="E295" t="str">
            <v>QLVĐT4</v>
          </cell>
          <cell r="F295" t="str">
            <v>Bộ CN</v>
          </cell>
          <cell r="G295" t="str">
            <v>15 Trần Hưng Đạo, Quận Hoàn Kiếm, Hà nội</v>
          </cell>
          <cell r="H295" t="str">
            <v>QLVĐT4</v>
          </cell>
        </row>
        <row r="296">
          <cell r="B296" t="str">
            <v>BKH01</v>
          </cell>
          <cell r="C296" t="str">
            <v>Công ty cổ phần FPT</v>
          </cell>
          <cell r="D296" t="str">
            <v>Nguyễn Hải Vinh</v>
          </cell>
          <cell r="E296" t="str">
            <v>QLVĐT4</v>
          </cell>
          <cell r="F296" t="str">
            <v>Bộ KHCN</v>
          </cell>
          <cell r="G296" t="str">
            <v>Tòa nhà FPT đường Phạm Hùng</v>
          </cell>
          <cell r="H296" t="str">
            <v>QLVĐT4</v>
          </cell>
        </row>
        <row r="297">
          <cell r="B297" t="str">
            <v>BVH07</v>
          </cell>
          <cell r="C297" t="str">
            <v>Công ty cổ phần Du lịch Kim Liên</v>
          </cell>
          <cell r="D297" t="str">
            <v>Trần Thị Hồng Lĩnh</v>
          </cell>
          <cell r="E297" t="str">
            <v>QLVĐT4</v>
          </cell>
          <cell r="F297" t="str">
            <v>Bộ văn hóa &amp; DL</v>
          </cell>
          <cell r="G297" t="str">
            <v>Số 7 Đào Duy Anh, Đống Đa, Hà Nội</v>
          </cell>
          <cell r="H297" t="str">
            <v>QLVĐT4</v>
          </cell>
        </row>
        <row r="298">
          <cell r="B298" t="str">
            <v>BGT16</v>
          </cell>
          <cell r="C298" t="str">
            <v>CTCP Vật tư thiết bị giao thông (Transmeco)</v>
          </cell>
          <cell r="D298" t="str">
            <v>Trần Trung Kiên</v>
          </cell>
          <cell r="E298" t="str">
            <v>QLVĐT4</v>
          </cell>
          <cell r="F298" t="str">
            <v>Bộ GT</v>
          </cell>
          <cell r="G298" t="str">
            <v>Đường Khuất Duy Tiến, phường Nhân Chính, Q.Thanh Xuân, Hà Nội</v>
          </cell>
          <cell r="H298" t="str">
            <v>QLVĐT4</v>
          </cell>
        </row>
        <row r="299">
          <cell r="B299" t="str">
            <v>BGT12</v>
          </cell>
          <cell r="C299" t="str">
            <v>Tổng Công ty cổ phần Thương mại xây dựng (Vietracimex)</v>
          </cell>
          <cell r="D299" t="str">
            <v>Trần Trung Kiên</v>
          </cell>
          <cell r="E299" t="str">
            <v>QLVĐT4</v>
          </cell>
          <cell r="F299" t="str">
            <v>Bộ GT</v>
          </cell>
          <cell r="G299" t="str">
            <v>201 Minh Khai, Hai Bà Trưng, Hà Nội</v>
          </cell>
          <cell r="H299" t="str">
            <v>QLVĐT4</v>
          </cell>
        </row>
        <row r="300">
          <cell r="B300" t="str">
            <v>BCN13</v>
          </cell>
          <cell r="C300" t="str">
            <v>Công ty Cổ phần Bóng đèn Phích nước Rạng Đông</v>
          </cell>
          <cell r="D300" t="str">
            <v>Phạm Văn Chung</v>
          </cell>
          <cell r="E300" t="str">
            <v>QLVĐT4</v>
          </cell>
          <cell r="F300" t="str">
            <v>Bộ CN</v>
          </cell>
          <cell r="G300" t="str">
            <v>87-89 Phố Hạ Đình, phường Thanh Xuân, Quận Thanh Xuân, Hà nội</v>
          </cell>
          <cell r="H300" t="str">
            <v>QLVĐT4</v>
          </cell>
        </row>
        <row r="301">
          <cell r="B301" t="str">
            <v>BTM23</v>
          </cell>
          <cell r="C301" t="str">
            <v>CTCP Tập đoàn Vinacontrol</v>
          </cell>
          <cell r="D301" t="str">
            <v>Trần Hoàng Lâm</v>
          </cell>
          <cell r="E301" t="str">
            <v>QLVĐT4</v>
          </cell>
          <cell r="F301" t="str">
            <v>Bộ Thương mại</v>
          </cell>
          <cell r="G301" t="str">
            <v>Số 54 Trần Nhân Tông, Hai Bà Trưng, Hà Nội</v>
          </cell>
          <cell r="H301" t="str">
            <v>QLVĐT4</v>
          </cell>
        </row>
        <row r="302">
          <cell r="B302" t="str">
            <v>BNN10</v>
          </cell>
          <cell r="C302" t="str">
            <v>CTCP Bảo vệ Thực vật 1 Trung Ương</v>
          </cell>
          <cell r="D302" t="str">
            <v>Phạm Văn Chung</v>
          </cell>
          <cell r="E302" t="str">
            <v>QLVĐT4</v>
          </cell>
          <cell r="F302" t="str">
            <v>Bộ NN và PTNT</v>
          </cell>
          <cell r="G302" t="str">
            <v>145 Hồ Đắc Di, Đống Đa, Hà Nội</v>
          </cell>
          <cell r="H302" t="str">
            <v>QLVĐT4</v>
          </cell>
        </row>
        <row r="303">
          <cell r="B303" t="str">
            <v>BTM10</v>
          </cell>
          <cell r="C303" t="str">
            <v>CTCP Vải Sợi May Mặc Miền Bắc</v>
          </cell>
          <cell r="D303" t="str">
            <v>Hoàng Anh Trung</v>
          </cell>
          <cell r="E303" t="str">
            <v>QLVĐT4</v>
          </cell>
          <cell r="F303" t="str">
            <v>Bộ Thương mại</v>
          </cell>
          <cell r="G303" t="str">
            <v>Số 79, Lạc Trung, Vĩnh Tuy, HBT, HN</v>
          </cell>
          <cell r="H303" t="str">
            <v>QLVĐT4</v>
          </cell>
        </row>
        <row r="304">
          <cell r="B304" t="str">
            <v>BTM14</v>
          </cell>
          <cell r="C304" t="str">
            <v>CTCP Thương mại và Đầu tư BAROTEX Việt Nam</v>
          </cell>
          <cell r="D304" t="str">
            <v>Hoàng Anh Trung</v>
          </cell>
          <cell r="E304" t="str">
            <v>QLVĐT4</v>
          </cell>
          <cell r="F304" t="str">
            <v>Bộ Thương mại</v>
          </cell>
          <cell r="G304" t="str">
            <v>100 Thái Thịnh, Ngã Tư Sở, Đống Đa, Hà Nội</v>
          </cell>
          <cell r="H304" t="str">
            <v>QLVĐT4</v>
          </cell>
        </row>
        <row r="305">
          <cell r="B305" t="str">
            <v>BTM34</v>
          </cell>
          <cell r="C305" t="str">
            <v>Công ty cổ phần Xuất nhập khẩu và Hợp tác Đầu tư Vilexim</v>
          </cell>
          <cell r="D305" t="str">
            <v>Trần Thị Hồng Lĩnh</v>
          </cell>
          <cell r="E305" t="str">
            <v>QLVĐT4</v>
          </cell>
          <cell r="F305" t="str">
            <v>Bộ Thương mại</v>
          </cell>
          <cell r="G305" t="str">
            <v>Số 170 Giải Phóng, quận Thanh Xuân, Hà Nội</v>
          </cell>
          <cell r="H305" t="str">
            <v>QLVĐT4</v>
          </cell>
        </row>
        <row r="306">
          <cell r="B306" t="str">
            <v>DLI04</v>
          </cell>
          <cell r="C306" t="str">
            <v>CTCP Du lịch Việt nam tại Hà Nội</v>
          </cell>
          <cell r="D306" t="str">
            <v>Trần Thị Hồng Lĩnh</v>
          </cell>
          <cell r="E306" t="str">
            <v>QLVĐT4</v>
          </cell>
          <cell r="F306" t="str">
            <v>TCDL</v>
          </cell>
          <cell r="G306" t="str">
            <v>Số 30A Lý Thường Kiệt Hà Nội</v>
          </cell>
          <cell r="H306" t="str">
            <v>QLVĐT4</v>
          </cell>
        </row>
        <row r="307">
          <cell r="B307" t="str">
            <v>BNN06</v>
          </cell>
          <cell r="C307" t="str">
            <v>CTCP bao bì và in nông nghiệp</v>
          </cell>
          <cell r="D307" t="str">
            <v>Đặng Nguyệt Thảo</v>
          </cell>
          <cell r="E307" t="str">
            <v>QLVĐT4</v>
          </cell>
          <cell r="F307" t="str">
            <v>Bộ NN và PTNT</v>
          </cell>
          <cell r="G307" t="str">
            <v>72 Trường Chinh, Hà nội</v>
          </cell>
          <cell r="H307" t="str">
            <v>QLVĐT4</v>
          </cell>
        </row>
        <row r="308">
          <cell r="B308" t="str">
            <v>BCN14</v>
          </cell>
          <cell r="C308" t="str">
            <v>Công ty Cổ phần Đầu tư Xuất nhập khẩu Da - Giầy Hà nội</v>
          </cell>
          <cell r="D308" t="str">
            <v>Hoàng Anh Trung</v>
          </cell>
          <cell r="E308" t="str">
            <v>QLVĐT4</v>
          </cell>
          <cell r="F308" t="str">
            <v>Bộ CN</v>
          </cell>
          <cell r="G308" t="str">
            <v>409 Đường Tam Trình, quận Hoàng Mai, Hà nội</v>
          </cell>
          <cell r="H308" t="str">
            <v>QLVĐT4</v>
          </cell>
        </row>
        <row r="309">
          <cell r="B309" t="str">
            <v>BXD03</v>
          </cell>
          <cell r="C309" t="str">
            <v xml:space="preserve">Công ty TNHH 2 thành viên Đầu tư thương mại Tràng Tiền </v>
          </cell>
          <cell r="D309" t="str">
            <v>Kiều Bích Hoa</v>
          </cell>
          <cell r="E309" t="str">
            <v>QLVĐT4</v>
          </cell>
          <cell r="F309" t="str">
            <v xml:space="preserve">Bộ Xây dựng </v>
          </cell>
          <cell r="G309" t="str">
            <v xml:space="preserve">24 Hai Bà Trưng - Hoàn Kiếm- Hà Nội </v>
          </cell>
          <cell r="H309" t="str">
            <v>QLVĐT4</v>
          </cell>
        </row>
        <row r="310">
          <cell r="B310" t="str">
            <v>DNA10</v>
          </cell>
          <cell r="C310" t="str">
            <v>CTCP Du lịch Đà Nẵng</v>
          </cell>
          <cell r="D310" t="str">
            <v>Nguyễn Hải Vinh</v>
          </cell>
          <cell r="E310" t="str">
            <v>QLVĐT4</v>
          </cell>
          <cell r="F310" t="str">
            <v>TP Đà Nẵng</v>
          </cell>
          <cell r="G310" t="str">
            <v>76 Hùng Vương, Q. Hải Châu, Đà Nẵng</v>
          </cell>
          <cell r="H310" t="str">
            <v>QLVĐT4</v>
          </cell>
        </row>
        <row r="311">
          <cell r="B311" t="str">
            <v>BGT43</v>
          </cell>
          <cell r="C311" t="str">
            <v>CTCP Traenco</v>
          </cell>
          <cell r="D311" t="str">
            <v>Nguyễn Lê Trà My</v>
          </cell>
          <cell r="E311" t="str">
            <v>QLVĐT4</v>
          </cell>
          <cell r="F311" t="str">
            <v>Bộ GT</v>
          </cell>
          <cell r="G311" t="str">
            <v>46 Võ Thị Sáu Hai Bà Trưng Hà Nội</v>
          </cell>
          <cell r="H311" t="str">
            <v>QLVĐT4</v>
          </cell>
        </row>
        <row r="312">
          <cell r="B312" t="str">
            <v>DLI01</v>
          </cell>
          <cell r="C312" t="str">
            <v>CTCP Du lịch thương mại đầu tư</v>
          </cell>
          <cell r="D312" t="str">
            <v>Trần Thị Hồng Lĩnh</v>
          </cell>
          <cell r="E312" t="str">
            <v>QLVĐT4</v>
          </cell>
          <cell r="F312" t="str">
            <v>TCDL</v>
          </cell>
          <cell r="G312" t="str">
            <v>Số 16A Nguyễn Công Trứ, Quận Hai Bà Trưng, Hà Nội</v>
          </cell>
          <cell r="H312" t="str">
            <v>QLVĐT4</v>
          </cell>
        </row>
        <row r="313">
          <cell r="B313" t="str">
            <v>BTM22</v>
          </cell>
          <cell r="C313" t="str">
            <v>CTCP xuất nhập khẩu tạp phẩm</v>
          </cell>
          <cell r="D313" t="str">
            <v>Đặng Nguyệt Thảo</v>
          </cell>
          <cell r="E313" t="str">
            <v>QLVĐT4</v>
          </cell>
          <cell r="F313" t="str">
            <v>Bộ Thương mại</v>
          </cell>
          <cell r="G313" t="str">
            <v>Số 36 Bà Triệu, Hoàn Kiếm, Hà Nội</v>
          </cell>
          <cell r="H313" t="str">
            <v>QLVĐT4</v>
          </cell>
        </row>
        <row r="314">
          <cell r="B314" t="str">
            <v>BNN01</v>
          </cell>
          <cell r="C314" t="str">
            <v>CTCP Giống cây trồng trung ương</v>
          </cell>
          <cell r="D314" t="str">
            <v>Trần Hoàng Lâm</v>
          </cell>
          <cell r="E314" t="str">
            <v>QLVĐT4</v>
          </cell>
          <cell r="F314" t="str">
            <v>Bộ NN và PTNT</v>
          </cell>
          <cell r="G314" t="str">
            <v>số 1, Phố Lương Đình Của, p.Phương Mai, q.Đống Đa, TP.Hà Nội</v>
          </cell>
          <cell r="H314" t="str">
            <v>QLVĐT4</v>
          </cell>
        </row>
        <row r="315">
          <cell r="B315" t="str">
            <v>BGT27</v>
          </cell>
          <cell r="C315" t="str">
            <v>CTCP Quản lý đường sông số 6</v>
          </cell>
          <cell r="D315" t="str">
            <v>Nguyễn Lê Trà My</v>
          </cell>
          <cell r="E315" t="str">
            <v>QLVĐT4</v>
          </cell>
          <cell r="F315" t="str">
            <v>Bộ GT</v>
          </cell>
          <cell r="G315" t="str">
            <v>160 đường Nguyễn Văn Cừ, P.Bồ Đề, Q.Long Biên, Hà Nội</v>
          </cell>
          <cell r="H315" t="str">
            <v>QLVĐT4</v>
          </cell>
        </row>
        <row r="316">
          <cell r="B316" t="str">
            <v>BVH11</v>
          </cell>
          <cell r="C316" t="str">
            <v>CTCP Phim truyện 1</v>
          </cell>
          <cell r="D316" t="str">
            <v>Nguyễn Hải Vinh</v>
          </cell>
          <cell r="E316" t="str">
            <v>QLVĐT4</v>
          </cell>
          <cell r="F316" t="str">
            <v>Bộ văn hóa &amp; DL</v>
          </cell>
          <cell r="H316" t="str">
            <v>QLVĐT4</v>
          </cell>
        </row>
        <row r="317">
          <cell r="B317" t="str">
            <v>BVH05</v>
          </cell>
          <cell r="C317" t="str">
            <v>CTCP In Khoa học kỹ thuật</v>
          </cell>
          <cell r="D317" t="str">
            <v>Nguyễn Hải Vinh</v>
          </cell>
          <cell r="E317" t="str">
            <v>QLVĐT4</v>
          </cell>
          <cell r="F317" t="str">
            <v>Bộ văn hóa &amp; DL</v>
          </cell>
          <cell r="G317" t="str">
            <v>33 Ngô Tất Tố, P. Văn Miếu, Q. Đống Đa, Hà Nội</v>
          </cell>
          <cell r="H317" t="str">
            <v>QLVĐT4</v>
          </cell>
        </row>
        <row r="318">
          <cell r="B318" t="str">
            <v>BTM11</v>
          </cell>
          <cell r="C318" t="str">
            <v>CTCP Kho vận và dịch vụ thương mại</v>
          </cell>
          <cell r="D318" t="str">
            <v>Trần Hoàng Lâm</v>
          </cell>
          <cell r="E318" t="str">
            <v>QLVĐT4</v>
          </cell>
          <cell r="F318" t="str">
            <v>Bộ Thương mại</v>
          </cell>
          <cell r="G318" t="str">
            <v>Số 473 MInh Khai, Hai Bà Trưng, Hà nội</v>
          </cell>
          <cell r="H318" t="str">
            <v>QLVĐT4</v>
          </cell>
        </row>
        <row r="319">
          <cell r="B319" t="str">
            <v>DLI03</v>
          </cell>
          <cell r="C319" t="str">
            <v>CTCP Vinatour</v>
          </cell>
          <cell r="D319" t="str">
            <v>Nguyễn Hải Vinh</v>
          </cell>
          <cell r="E319" t="str">
            <v>QLVĐT4</v>
          </cell>
          <cell r="F319" t="str">
            <v>TCDL</v>
          </cell>
          <cell r="G319" t="str">
            <v>54 Nguyễn Du, Hà Nội</v>
          </cell>
          <cell r="H319" t="str">
            <v>QLVĐT4</v>
          </cell>
        </row>
        <row r="320">
          <cell r="B320" t="str">
            <v>BKH04</v>
          </cell>
          <cell r="C320" t="str">
            <v>CTCP Ứng Dụng Khoa Học và Công Nghệ Mitec</v>
          </cell>
          <cell r="D320" t="str">
            <v>Nguyễn Hải Vinh</v>
          </cell>
          <cell r="E320" t="str">
            <v>QLVĐT4</v>
          </cell>
          <cell r="F320" t="str">
            <v>Bộ KHCN</v>
          </cell>
          <cell r="G320" t="str">
            <v>Tầng 3-4, Tòa nhà Mitec, Lô E2, Khu Đô Thị Mới Cầu Giầy, Phường Yên Hòa, Quận Cầu Giấy, Hà Nội</v>
          </cell>
          <cell r="H320" t="str">
            <v>QLVĐT4</v>
          </cell>
        </row>
        <row r="321">
          <cell r="B321" t="str">
            <v>BCT05</v>
          </cell>
          <cell r="C321" t="str">
            <v>Công ty cổ phần Xuất nhập khẩu Khoáng sản</v>
          </cell>
          <cell r="D321" t="str">
            <v>Đoàn Nhật Dũng</v>
          </cell>
          <cell r="E321" t="str">
            <v>QLVĐT4</v>
          </cell>
          <cell r="F321" t="str">
            <v>Bộ Công Thương</v>
          </cell>
          <cell r="G321" t="str">
            <v xml:space="preserve">Số 28 Phố Bà Triệu, phường Hàng Bài, quận Hoàn Kiếm, Hà nội </v>
          </cell>
          <cell r="H321" t="str">
            <v>QLVĐT4</v>
          </cell>
        </row>
        <row r="322">
          <cell r="B322" t="str">
            <v>BCT10</v>
          </cell>
          <cell r="C322" t="str">
            <v>CTCP Sành sứ thủy tinh VN</v>
          </cell>
          <cell r="D322" t="str">
            <v>H</v>
          </cell>
          <cell r="E322" t="str">
            <v>QLVĐT4</v>
          </cell>
          <cell r="H322" t="str">
            <v>QLVĐT4</v>
          </cell>
        </row>
        <row r="323">
          <cell r="B323" t="str">
            <v>BTM03</v>
          </cell>
          <cell r="C323" t="str">
            <v xml:space="preserve">CTCP Hóa chất  </v>
          </cell>
          <cell r="D323" t="str">
            <v>Đặng Nguyệt Thảo</v>
          </cell>
          <cell r="E323" t="str">
            <v>QLVĐT4</v>
          </cell>
          <cell r="F323" t="str">
            <v>Bộ Thương mại</v>
          </cell>
          <cell r="G323" t="str">
            <v>135 Nguyễn Văn Cừ - Long Biên - Hà Nội</v>
          </cell>
          <cell r="H323" t="str">
            <v>QLVĐT4</v>
          </cell>
        </row>
        <row r="324">
          <cell r="B324" t="str">
            <v>HNO10</v>
          </cell>
          <cell r="C324" t="str">
            <v>CTCP Dược phẩm và Thiết bị Y tế (Hapharco)</v>
          </cell>
          <cell r="D324" t="e">
            <v>#REF!</v>
          </cell>
          <cell r="E324" t="str">
            <v>QLVĐT4</v>
          </cell>
          <cell r="F324" t="str">
            <v>TP Hà Nội</v>
          </cell>
          <cell r="G324" t="str">
            <v>Hà Nội</v>
          </cell>
          <cell r="H324" t="str">
            <v>QLVĐT4</v>
          </cell>
        </row>
        <row r="325">
          <cell r="B325" t="str">
            <v>BTM05</v>
          </cell>
          <cell r="C325" t="str">
            <v>CTCP Nông sản Agrexim</v>
          </cell>
          <cell r="D325" t="str">
            <v>Hoàng Anh Trung</v>
          </cell>
          <cell r="E325" t="str">
            <v>QLVĐT4</v>
          </cell>
          <cell r="F325" t="str">
            <v>Bộ Thương mại</v>
          </cell>
          <cell r="G325" t="str">
            <v>63-65 Ngô Thì Nhậm, quận Hai Bà Trưng, Hà Nội</v>
          </cell>
          <cell r="H325" t="str">
            <v>QLVĐT4</v>
          </cell>
        </row>
        <row r="326">
          <cell r="B326" t="str">
            <v>BTM24</v>
          </cell>
          <cell r="C326" t="str">
            <v>CTCP Sản xuất bao bì và hàng xuất khẩu</v>
          </cell>
          <cell r="D326" t="str">
            <v>Nguyễn Lê Trà My</v>
          </cell>
          <cell r="E326" t="str">
            <v>QLVĐT4</v>
          </cell>
          <cell r="F326" t="str">
            <v>Bộ Thương mại</v>
          </cell>
          <cell r="G326" t="str">
            <v>Km9, Đường Ngọc Hồi, Phường Hoàng Liệt, Quận Hoàng Mai, Hà nội</v>
          </cell>
          <cell r="H326" t="str">
            <v>QLVĐT4</v>
          </cell>
        </row>
        <row r="327">
          <cell r="B327" t="str">
            <v>BTM02</v>
          </cell>
          <cell r="C327" t="str">
            <v>CTCP hóa chất và vật tư khoa học kỹ thuật</v>
          </cell>
          <cell r="D327" t="str">
            <v>Đặng Nguyệt Thảo</v>
          </cell>
          <cell r="E327" t="str">
            <v>QLVĐT4</v>
          </cell>
          <cell r="F327" t="str">
            <v>Bộ Thương mại</v>
          </cell>
          <cell r="G327" t="str">
            <v>70 Hàng Mã, Hoàn Kiếm, HN</v>
          </cell>
          <cell r="H327" t="str">
            <v>QLVĐT4</v>
          </cell>
        </row>
        <row r="328">
          <cell r="B328" t="str">
            <v>BCN02</v>
          </cell>
          <cell r="C328" t="str">
            <v>Công ty Cổ phần Tư vấn đầu tư phát triển và xây dựng THIKECO</v>
          </cell>
          <cell r="D328" t="str">
            <v>Nguyễn Hải Vinh</v>
          </cell>
          <cell r="E328" t="str">
            <v>QLVĐT4</v>
          </cell>
          <cell r="F328" t="str">
            <v>Bộ CN</v>
          </cell>
          <cell r="G328" t="str">
            <v>411 Kim Mã,Phường Ngọc Khánh, Q.Ba Đình.HN</v>
          </cell>
          <cell r="H328" t="str">
            <v>QLVĐT4</v>
          </cell>
        </row>
        <row r="329">
          <cell r="B329" t="str">
            <v>BVH02</v>
          </cell>
          <cell r="C329" t="str">
            <v>CTCP In và Thương mại Thống nhất</v>
          </cell>
          <cell r="D329" t="str">
            <v>Nguyễn Hải Vinh</v>
          </cell>
          <cell r="E329" t="str">
            <v>QLVĐT4</v>
          </cell>
          <cell r="F329" t="str">
            <v>Bộ văn hóa &amp; DL</v>
          </cell>
          <cell r="G329" t="str">
            <v xml:space="preserve">107 Nguyễn Tuân, Hà Nội </v>
          </cell>
          <cell r="H329" t="str">
            <v>QLVĐT4</v>
          </cell>
        </row>
        <row r="330">
          <cell r="B330" t="str">
            <v>BTM17</v>
          </cell>
          <cell r="C330" t="str">
            <v>CTCP bao bì việt Nam</v>
          </cell>
          <cell r="D330" t="str">
            <v>Đặng Nguyệt Thảo</v>
          </cell>
          <cell r="E330" t="str">
            <v>QLVĐT4</v>
          </cell>
          <cell r="F330" t="str">
            <v>Bộ Thương mại</v>
          </cell>
          <cell r="G330" t="str">
            <v>1283 Giải Phóng, Hoàng Mai, Hà Nội</v>
          </cell>
          <cell r="H330" t="str">
            <v>QLVĐT4</v>
          </cell>
        </row>
        <row r="331">
          <cell r="B331" t="str">
            <v>BTM08</v>
          </cell>
          <cell r="C331" t="str">
            <v>CTCP thiết bị phụ tùng Hà Nội</v>
          </cell>
          <cell r="D331" t="str">
            <v>Đặng Nguyệt Thảo</v>
          </cell>
          <cell r="E331" t="str">
            <v>QLVĐT4</v>
          </cell>
          <cell r="F331" t="str">
            <v>Bộ Thương mại</v>
          </cell>
          <cell r="G331" t="str">
            <v>444 Hoàng Hoa Thám, Hà nội</v>
          </cell>
          <cell r="H331" t="str">
            <v>QLVĐT4</v>
          </cell>
        </row>
        <row r="332">
          <cell r="B332" t="str">
            <v>BTM15</v>
          </cell>
          <cell r="C332" t="str">
            <v>CTCP Xuất nhập khẩu chuyên gia lao động và kỹ thuật</v>
          </cell>
          <cell r="D332" t="str">
            <v>Trần Hoàng Lâm</v>
          </cell>
          <cell r="E332" t="str">
            <v>QLVĐT4</v>
          </cell>
          <cell r="F332" t="str">
            <v>Bộ Thương mại</v>
          </cell>
          <cell r="G332" t="str">
            <v>473 Nguyễn Trãi, Thanh Xuân, Hà Nội</v>
          </cell>
          <cell r="H332" t="str">
            <v>QLVĐT4</v>
          </cell>
        </row>
        <row r="333">
          <cell r="B333" t="str">
            <v>HNO09</v>
          </cell>
          <cell r="C333" t="str">
            <v>CTCP công nghệ thông tin và tự động hóa dầu khí</v>
          </cell>
          <cell r="D333" t="str">
            <v>Đặng Nguyệt Thảo</v>
          </cell>
          <cell r="E333" t="str">
            <v>QLVĐT4</v>
          </cell>
          <cell r="F333" t="str">
            <v>TP Hà Nội</v>
          </cell>
          <cell r="G333" t="str">
            <v>Tầng 10, Tòa nhà Viện Dầu khí Việt Nam, số 173 Trung Kính, phường Yên Hòa, quận Cầu Giấy, HN</v>
          </cell>
          <cell r="H333" t="str">
            <v>QLVĐT4</v>
          </cell>
        </row>
        <row r="334">
          <cell r="B334" t="str">
            <v>BTM32</v>
          </cell>
          <cell r="C334" t="str">
            <v xml:space="preserve">CTCP Tổng Bách Hóa </v>
          </cell>
          <cell r="D334" t="str">
            <v>Trần Xuân Dũng</v>
          </cell>
          <cell r="E334" t="str">
            <v>QLVĐT4</v>
          </cell>
          <cell r="F334" t="str">
            <v>Bộ Thương mại</v>
          </cell>
          <cell r="G334" t="str">
            <v>38 Phan Đình Phùng, Hà Nội</v>
          </cell>
          <cell r="H334" t="str">
            <v>QLVĐT4</v>
          </cell>
        </row>
        <row r="335">
          <cell r="B335" t="str">
            <v>BNN18</v>
          </cell>
          <cell r="C335" t="str">
            <v>CTCP Xây dựng, dịch vụ và hợp tác lao động (OLECO)</v>
          </cell>
          <cell r="D335" t="str">
            <v>Phạm Văn Chung</v>
          </cell>
          <cell r="E335" t="str">
            <v>QLVĐT4</v>
          </cell>
          <cell r="F335" t="str">
            <v>TP Hải Phòng</v>
          </cell>
          <cell r="G335" t="str">
            <v>Km10, Quốc lộ 1A, đường Ngọc Hồi, Xã Tứ Hiệp, huyện Thanh Trì, Thành phố Hà Nội</v>
          </cell>
          <cell r="H335" t="str">
            <v>QLVĐT4</v>
          </cell>
        </row>
        <row r="336">
          <cell r="B336" t="str">
            <v>BVH12</v>
          </cell>
          <cell r="C336" t="str">
            <v xml:space="preserve">CTCP Điện ảnh truyền hình </v>
          </cell>
          <cell r="D336" t="str">
            <v>Nguyễn Thanh Hương</v>
          </cell>
          <cell r="E336" t="str">
            <v>QLVĐT4</v>
          </cell>
          <cell r="H336" t="str">
            <v>QLVĐT4</v>
          </cell>
        </row>
        <row r="337">
          <cell r="B337" t="str">
            <v>BTM09</v>
          </cell>
          <cell r="C337" t="str">
            <v>CTCP Tạp phẩm và bảo hộ lao động</v>
          </cell>
          <cell r="D337" t="str">
            <v>Hoàng Anh Trung</v>
          </cell>
          <cell r="E337" t="str">
            <v>QLVĐT4</v>
          </cell>
          <cell r="F337" t="str">
            <v>Bộ Thương mại</v>
          </cell>
          <cell r="G337" t="str">
            <v>11A Cát Linh, Quốc Tử Giám, Hà Nội</v>
          </cell>
          <cell r="H337" t="str">
            <v>QLVĐT4</v>
          </cell>
        </row>
        <row r="338">
          <cell r="B338" t="str">
            <v>BTM07</v>
          </cell>
          <cell r="C338" t="str">
            <v>CTCP Giày Đông Anh</v>
          </cell>
          <cell r="D338" t="str">
            <v>Hoàng Anh Trung</v>
          </cell>
          <cell r="E338" t="str">
            <v>QLVĐT4</v>
          </cell>
          <cell r="F338" t="str">
            <v>Bộ Thương mại</v>
          </cell>
          <cell r="G338" t="e">
            <v>#N/A</v>
          </cell>
          <cell r="H338" t="str">
            <v>QLVĐT4</v>
          </cell>
        </row>
        <row r="339">
          <cell r="B339" t="str">
            <v>BGT41</v>
          </cell>
          <cell r="C339" t="str">
            <v>CTCP QL và XD CTGT 238</v>
          </cell>
          <cell r="D339" t="str">
            <v>Nguyễn Lê Trà My</v>
          </cell>
          <cell r="E339" t="str">
            <v>QLVĐT4</v>
          </cell>
          <cell r="F339" t="str">
            <v>Bộ GT</v>
          </cell>
          <cell r="G339" t="str">
            <v>Xã Phù Lỗ, Huyện Sóc Sơn, TP Hà Nội</v>
          </cell>
          <cell r="H339" t="str">
            <v>QLVĐT4</v>
          </cell>
        </row>
        <row r="340">
          <cell r="B340" t="str">
            <v>BTM20</v>
          </cell>
          <cell r="C340" t="str">
            <v>Công ty cổ phần Vật tư tổng hợp Hà Tây</v>
          </cell>
          <cell r="D340" t="str">
            <v>Đoàn Nhật Dũng</v>
          </cell>
          <cell r="E340" t="str">
            <v>QLVĐT4</v>
          </cell>
          <cell r="F340" t="str">
            <v>Bộ Thương mại</v>
          </cell>
          <cell r="G340" t="str">
            <v>126 Quang Trung, TX Hà Đông, tỉnh Hà Tây</v>
          </cell>
          <cell r="H340" t="str">
            <v>QLVĐT4</v>
          </cell>
        </row>
        <row r="341">
          <cell r="B341" t="str">
            <v>BTM18</v>
          </cell>
          <cell r="C341" t="str">
            <v>CTCP sản xuất xuất nhập khẩu Bao bì</v>
          </cell>
          <cell r="D341" t="str">
            <v>Đặng Nguyệt Thảo</v>
          </cell>
          <cell r="E341" t="str">
            <v>QLVĐT4</v>
          </cell>
          <cell r="F341" t="str">
            <v>Bộ Thương mại</v>
          </cell>
          <cell r="G341" t="str">
            <v>Số 49, Ngõ 15 Đường An Dương Vương, P.Phú Thượng, Tây Hồ, Hà nội</v>
          </cell>
          <cell r="H341" t="str">
            <v>QLVĐT4</v>
          </cell>
        </row>
        <row r="342">
          <cell r="B342" t="str">
            <v>BGT22</v>
          </cell>
          <cell r="C342" t="str">
            <v>CTCP Quản lý và xây dựng CTGT 236</v>
          </cell>
          <cell r="D342" t="str">
            <v>Trần Xuân Dũng</v>
          </cell>
          <cell r="E342" t="str">
            <v>QLVĐT4</v>
          </cell>
          <cell r="F342" t="str">
            <v>Bộ GT</v>
          </cell>
          <cell r="G342" t="str">
            <v>Km182+450, Quốc lộ 1A, P.Hoàng Liệt, Q.Hoàng Mai, Tp. Hà Nội</v>
          </cell>
          <cell r="H342" t="str">
            <v>QLVĐT4</v>
          </cell>
        </row>
        <row r="343">
          <cell r="B343" t="str">
            <v>BKH06</v>
          </cell>
          <cell r="C343" t="str">
            <v>CTCP XNK Công nghệ mới</v>
          </cell>
          <cell r="D343" t="str">
            <v>Nguyễn Lê Trà My</v>
          </cell>
          <cell r="E343" t="str">
            <v>QLVĐT4</v>
          </cell>
          <cell r="F343" t="str">
            <v>Bộ KHCN</v>
          </cell>
          <cell r="G343" t="str">
            <v>C6 Thanh Xuân Bắc, quận Thanh Xuân, HN</v>
          </cell>
          <cell r="H343" t="str">
            <v>QLVĐT4</v>
          </cell>
        </row>
        <row r="344">
          <cell r="B344" t="str">
            <v>BTM38</v>
          </cell>
          <cell r="C344" t="str">
            <v>CTCP Đầu tư xây lắp thương mại I</v>
          </cell>
          <cell r="D344" t="str">
            <v>Trần Thị Hồng Lĩnh</v>
          </cell>
          <cell r="E344" t="str">
            <v>QLVĐT4</v>
          </cell>
          <cell r="F344" t="str">
            <v>Bộ Thương mại</v>
          </cell>
          <cell r="G344" t="str">
            <v>605 Minh Khai,phường Vĩnh Tuy , Hai Bà Trưng , Hà Nội</v>
          </cell>
          <cell r="H344" t="str">
            <v>QLVĐT4</v>
          </cell>
        </row>
        <row r="345">
          <cell r="B345" t="str">
            <v>BVH04</v>
          </cell>
          <cell r="C345" t="str">
            <v>Công ty CP tu bổ di tích và thiết bị văn hóa Trung ương</v>
          </cell>
          <cell r="D345" t="str">
            <v>Vũ Thị Thu Hằng</v>
          </cell>
          <cell r="E345" t="str">
            <v>QLVĐT4</v>
          </cell>
          <cell r="F345" t="str">
            <v>Bộ văn hóa &amp; DL</v>
          </cell>
          <cell r="G345" t="str">
            <v>489 Nguyễn Trãi, Thanh Xuân, Hà Nội</v>
          </cell>
          <cell r="H345" t="str">
            <v>QLVĐT4</v>
          </cell>
        </row>
        <row r="346">
          <cell r="B346" t="str">
            <v>SBV03</v>
          </cell>
          <cell r="C346" t="str">
            <v>Công ty cổ phần Thiết bị Vật tư Ngân hàng</v>
          </cell>
          <cell r="D346" t="str">
            <v>Hoàng Anh Trung</v>
          </cell>
          <cell r="E346" t="str">
            <v>QLVĐT4</v>
          </cell>
          <cell r="F346" t="str">
            <v>Bộ :NHNN</v>
          </cell>
          <cell r="G346" t="str">
            <v>69 Lạc Trung, P. Vĩnh Tuy, Q. Hai Bà Trưng, Hà Nội</v>
          </cell>
          <cell r="H346" t="str">
            <v>QLVĐT4</v>
          </cell>
        </row>
        <row r="347">
          <cell r="B347" t="str">
            <v>BTM25</v>
          </cell>
          <cell r="C347" t="str">
            <v>CTCP Thiết bị</v>
          </cell>
          <cell r="D347" t="str">
            <v>Nguyễn Lê Trà My</v>
          </cell>
          <cell r="E347" t="str">
            <v>QLVĐT4</v>
          </cell>
          <cell r="F347" t="str">
            <v>Bộ Thương mại</v>
          </cell>
          <cell r="G347" t="str">
            <v>Km9, Đường Nguyễn Trãi, quận Thanh Xuân, Hà nội</v>
          </cell>
          <cell r="H347" t="str">
            <v>QLVĐT4</v>
          </cell>
        </row>
        <row r="348">
          <cell r="B348" t="str">
            <v>BTC10</v>
          </cell>
          <cell r="C348" t="str">
            <v xml:space="preserve">CTCP Định giá và Dịch vụ Tài chính Việt Nam </v>
          </cell>
          <cell r="D348" t="str">
            <v>Trần Xuân Dũng</v>
          </cell>
          <cell r="E348" t="str">
            <v>QLVĐT4</v>
          </cell>
          <cell r="F348" t="str">
            <v>Bộ TC</v>
          </cell>
          <cell r="G348" t="str">
            <v>Số 03 Thụy Khuê, Tây Hồ, Hà Nội, Việt Nam</v>
          </cell>
          <cell r="H348" t="str">
            <v>QLVĐT4</v>
          </cell>
        </row>
        <row r="349">
          <cell r="B349" t="str">
            <v>BTM31</v>
          </cell>
          <cell r="C349" t="str">
            <v xml:space="preserve">CTCP XNK Máy Hà Nội </v>
          </cell>
          <cell r="D349" t="str">
            <v>Trần Xuân Dũng</v>
          </cell>
          <cell r="E349" t="str">
            <v>QLVĐT4</v>
          </cell>
          <cell r="F349" t="str">
            <v>Bộ Thương mại</v>
          </cell>
          <cell r="G349" t="str">
            <v>8 Tràng Thi, Hà Nội</v>
          </cell>
          <cell r="H349" t="str">
            <v>QLVĐT4</v>
          </cell>
        </row>
        <row r="350">
          <cell r="B350" t="str">
            <v>BGT25</v>
          </cell>
          <cell r="C350" t="str">
            <v>CTCP Quản lý và xây dựng đường bộ 234</v>
          </cell>
          <cell r="D350" t="str">
            <v>Trần Hoàng Lâm</v>
          </cell>
          <cell r="E350" t="str">
            <v>QLVĐT4</v>
          </cell>
          <cell r="F350" t="str">
            <v>Bộ GT</v>
          </cell>
          <cell r="G350" t="str">
            <v>26B Vân Hồ II, P.Lê Đại Hành, Q.Hai Bà Trưng, Hà Nội</v>
          </cell>
          <cell r="H350" t="str">
            <v>QLVĐT4</v>
          </cell>
        </row>
        <row r="351">
          <cell r="B351" t="str">
            <v>BMT02</v>
          </cell>
          <cell r="C351" t="str">
            <v>Công ty CP công nghệ địa vật lý</v>
          </cell>
          <cell r="D351" t="str">
            <v>Vũ Thị Thu Hằng</v>
          </cell>
          <cell r="E351" t="str">
            <v>QLVĐT4</v>
          </cell>
          <cell r="F351" t="str">
            <v>Bộ TNMT</v>
          </cell>
          <cell r="G351" t="str">
            <v>Km 9, đường Nguyễn Trãi, quận Thanh Xuân, Hà Nội</v>
          </cell>
          <cell r="H351" t="str">
            <v>QLVĐT4</v>
          </cell>
        </row>
        <row r="352">
          <cell r="B352" t="str">
            <v>BGT23</v>
          </cell>
          <cell r="C352" t="str">
            <v>Công ty CP cơ khí xây dựng giao thông Thăng Long</v>
          </cell>
          <cell r="D352" t="str">
            <v>Vũ Thị Thu Hằng</v>
          </cell>
          <cell r="E352" t="str">
            <v>QLVĐT4</v>
          </cell>
          <cell r="F352" t="str">
            <v>Bộ GT</v>
          </cell>
          <cell r="G352" t="str">
            <v>321 phố Vĩnh Hưng, p. Thanh Trì, Q. Hoàng Mai, Hà Nội</v>
          </cell>
          <cell r="H352" t="str">
            <v>QLVĐT4</v>
          </cell>
        </row>
        <row r="353">
          <cell r="B353" t="str">
            <v>BGT49</v>
          </cell>
          <cell r="C353" t="str">
            <v>CTCP Tư vấn giám sát chất lượng công trình Thăng Long</v>
          </cell>
          <cell r="D353" t="str">
            <v>Trần Xuân Dũng</v>
          </cell>
          <cell r="E353" t="str">
            <v>QLVĐT4</v>
          </cell>
          <cell r="H353" t="str">
            <v>QLVĐT4</v>
          </cell>
        </row>
        <row r="354">
          <cell r="B354" t="str">
            <v>BTC04</v>
          </cell>
          <cell r="C354" t="str">
            <v>Công ty CP vận tải thương mại dự trữ quốc gia</v>
          </cell>
          <cell r="D354" t="str">
            <v>Vũ Thị Thu Hằng</v>
          </cell>
          <cell r="E354" t="str">
            <v>QLVĐT4</v>
          </cell>
          <cell r="F354" t="str">
            <v>Bộ TC</v>
          </cell>
          <cell r="G354" t="str">
            <v>46 Tân Ấp-Ba Đình Hà Nội</v>
          </cell>
          <cell r="H354" t="str">
            <v>QLVĐT4</v>
          </cell>
        </row>
        <row r="355">
          <cell r="B355" t="str">
            <v>HNO01</v>
          </cell>
          <cell r="C355" t="str">
            <v>Công ty CP cơ kim khí Hà Nội</v>
          </cell>
          <cell r="D355" t="str">
            <v>Vũ Thị Thu Hằng</v>
          </cell>
          <cell r="E355" t="str">
            <v>QLVĐT4</v>
          </cell>
          <cell r="F355" t="str">
            <v>TP Hà Nội</v>
          </cell>
          <cell r="G355" t="str">
            <v>Thanh Liệt, Thanh Trì, Hà Nội</v>
          </cell>
          <cell r="H355" t="str">
            <v>QLVĐT4</v>
          </cell>
        </row>
        <row r="356">
          <cell r="B356" t="str">
            <v>BTS01</v>
          </cell>
          <cell r="C356" t="str">
            <v>Công ty CP tư vấn Biển Việt</v>
          </cell>
          <cell r="D356" t="str">
            <v>Vũ Thị Thu Hằng</v>
          </cell>
          <cell r="E356" t="str">
            <v>QLVĐT4</v>
          </cell>
          <cell r="F356" t="str">
            <v>Bộ Thủy sản</v>
          </cell>
          <cell r="G356" t="str">
            <v>6 Nguyễn Công Hoan, hà nội. DC moi: Số 12 ngõ 84 Ngọc Khánh, Ba Đình, Hà Nội</v>
          </cell>
          <cell r="H356" t="str">
            <v>QLVĐT4</v>
          </cell>
        </row>
        <row r="357">
          <cell r="B357" t="str">
            <v>HNO05</v>
          </cell>
          <cell r="C357" t="str">
            <v>CTCP DVTM và công nghiệp</v>
          </cell>
          <cell r="D357" t="str">
            <v>Nguyễn Lê Trà My</v>
          </cell>
          <cell r="E357" t="str">
            <v>QLVĐT4</v>
          </cell>
          <cell r="F357" t="str">
            <v>TP Hà Nội</v>
          </cell>
          <cell r="G357" t="str">
            <v>198 Hàng  Bông, Hà Nội</v>
          </cell>
          <cell r="H357" t="str">
            <v>QLVĐT4</v>
          </cell>
        </row>
        <row r="358">
          <cell r="B358" t="str">
            <v>BTM36</v>
          </cell>
          <cell r="C358" t="str">
            <v>Công ty cổ phần Xuất nhập khẩu Tổng hợp I</v>
          </cell>
          <cell r="D358" t="str">
            <v>Đoàn Nhật Dũng</v>
          </cell>
          <cell r="E358" t="str">
            <v>QLVĐT4</v>
          </cell>
          <cell r="F358" t="str">
            <v>Bộ Thương mại</v>
          </cell>
          <cell r="G358" t="str">
            <v>Số 46 Ngô Quyền, quận Hoàn Kiếm, Hà Nội</v>
          </cell>
          <cell r="H358" t="str">
            <v>QLVĐT4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5"/>
  <sheetViews>
    <sheetView tabSelected="1" topLeftCell="A216" zoomScale="85" workbookViewId="0">
      <selection activeCell="D231" sqref="D1:D1048576"/>
    </sheetView>
  </sheetViews>
  <sheetFormatPr defaultColWidth="9.140625" defaultRowHeight="15.75" x14ac:dyDescent="0.25"/>
  <cols>
    <col min="1" max="1" width="1.42578125" style="2" customWidth="1"/>
    <col min="2" max="2" width="5.140625" style="2" customWidth="1"/>
    <col min="3" max="3" width="11.28515625" style="22" customWidth="1"/>
    <col min="4" max="4" width="42" style="22" customWidth="1"/>
    <col min="5" max="5" width="11" style="2" hidden="1" customWidth="1"/>
    <col min="6" max="6" width="11.140625" style="23" customWidth="1"/>
    <col min="7" max="7" width="15.140625" style="24" customWidth="1"/>
    <col min="8" max="8" width="16.7109375" style="27" customWidth="1"/>
    <col min="9" max="9" width="14.5703125" style="27" customWidth="1"/>
    <col min="10" max="10" width="11" style="5" hidden="1" customWidth="1"/>
    <col min="11" max="11" width="2.85546875" style="5" hidden="1" customWidth="1"/>
    <col min="12" max="12" width="31.85546875" style="5" customWidth="1"/>
    <col min="13" max="13" width="5.5703125" style="2" hidden="1" customWidth="1"/>
    <col min="14" max="16384" width="9.140625" style="2"/>
  </cols>
  <sheetData>
    <row r="1" spans="2:13" ht="51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</row>
    <row r="2" spans="2:13" ht="20.25" customHeight="1" x14ac:dyDescent="0.25">
      <c r="B2" s="3"/>
      <c r="C2" s="4">
        <v>1</v>
      </c>
      <c r="D2" s="3">
        <v>2</v>
      </c>
      <c r="E2" s="4">
        <v>3</v>
      </c>
      <c r="F2" s="3">
        <v>4</v>
      </c>
      <c r="G2" s="4">
        <v>5</v>
      </c>
      <c r="H2" s="3">
        <v>6</v>
      </c>
      <c r="I2" s="4">
        <v>7</v>
      </c>
      <c r="J2" s="3">
        <v>8</v>
      </c>
      <c r="K2" s="4">
        <v>9</v>
      </c>
      <c r="L2" s="3">
        <v>10</v>
      </c>
    </row>
    <row r="3" spans="2:13" s="12" customFormat="1" ht="62.25" customHeight="1" x14ac:dyDescent="0.25">
      <c r="B3" s="6" t="s">
        <v>1</v>
      </c>
      <c r="C3" s="7" t="s">
        <v>2</v>
      </c>
      <c r="D3" s="6" t="s">
        <v>3</v>
      </c>
      <c r="E3" s="6" t="s">
        <v>4</v>
      </c>
      <c r="F3" s="8" t="s">
        <v>5</v>
      </c>
      <c r="G3" s="9" t="s">
        <v>6</v>
      </c>
      <c r="H3" s="10" t="s">
        <v>7</v>
      </c>
      <c r="I3" s="10" t="s">
        <v>8</v>
      </c>
      <c r="J3" s="11" t="s">
        <v>9</v>
      </c>
      <c r="K3" s="11" t="s">
        <v>10</v>
      </c>
      <c r="L3" s="6" t="s">
        <v>11</v>
      </c>
    </row>
    <row r="4" spans="2:13" s="12" customFormat="1" ht="16.5" customHeight="1" x14ac:dyDescent="0.25">
      <c r="B4" s="6">
        <v>1</v>
      </c>
      <c r="C4" s="7">
        <v>2</v>
      </c>
      <c r="D4" s="6">
        <v>3</v>
      </c>
      <c r="E4" s="6"/>
      <c r="F4" s="8">
        <v>4</v>
      </c>
      <c r="G4" s="9">
        <v>5</v>
      </c>
      <c r="H4" s="10">
        <v>6</v>
      </c>
      <c r="I4" s="10">
        <v>7</v>
      </c>
      <c r="J4" s="11">
        <v>8</v>
      </c>
      <c r="K4" s="11">
        <v>9</v>
      </c>
      <c r="L4" s="6">
        <v>8</v>
      </c>
    </row>
    <row r="5" spans="2:13" x14ac:dyDescent="0.25">
      <c r="B5" s="13">
        <v>1</v>
      </c>
      <c r="C5" s="14" t="s">
        <v>12</v>
      </c>
      <c r="D5" s="14" t="s">
        <v>13</v>
      </c>
      <c r="E5" s="13" t="s">
        <v>14</v>
      </c>
      <c r="F5" s="15" t="str">
        <f>VLOOKUP(C5,'[1]Phan lai (2)'!$B$9:$H$358,7,0)</f>
        <v>CNMT</v>
      </c>
      <c r="G5" s="16">
        <v>32797.4</v>
      </c>
      <c r="H5" s="16">
        <v>31822.9</v>
      </c>
      <c r="I5" s="17">
        <v>0.97028727886966648</v>
      </c>
      <c r="J5" s="18" t="e">
        <f>#REF!</f>
        <v>#REF!</v>
      </c>
      <c r="K5" s="18"/>
      <c r="L5" s="18" t="s">
        <v>15</v>
      </c>
    </row>
    <row r="6" spans="2:13" s="19" customFormat="1" x14ac:dyDescent="0.25">
      <c r="B6" s="13">
        <v>2</v>
      </c>
      <c r="C6" s="14" t="s">
        <v>16</v>
      </c>
      <c r="D6" s="14" t="s">
        <v>17</v>
      </c>
      <c r="E6" s="13" t="s">
        <v>14</v>
      </c>
      <c r="F6" s="13" t="s">
        <v>14</v>
      </c>
      <c r="G6" s="16">
        <v>10028.950000000001</v>
      </c>
      <c r="H6" s="16">
        <v>6032.8</v>
      </c>
      <c r="I6" s="17">
        <v>0.60153854590959166</v>
      </c>
      <c r="J6" s="18" t="e">
        <f>#REF!</f>
        <v>#REF!</v>
      </c>
      <c r="K6" s="18"/>
      <c r="L6" s="18" t="s">
        <v>15</v>
      </c>
      <c r="M6" s="2"/>
    </row>
    <row r="7" spans="2:13" s="19" customFormat="1" ht="31.5" x14ac:dyDescent="0.25">
      <c r="B7" s="13">
        <v>3</v>
      </c>
      <c r="C7" s="14" t="s">
        <v>18</v>
      </c>
      <c r="D7" s="14" t="s">
        <v>19</v>
      </c>
      <c r="E7" s="13" t="s">
        <v>14</v>
      </c>
      <c r="F7" s="13" t="s">
        <v>14</v>
      </c>
      <c r="G7" s="16">
        <v>1728</v>
      </c>
      <c r="H7" s="16">
        <v>846.7</v>
      </c>
      <c r="I7" s="17">
        <v>0.48998842592592595</v>
      </c>
      <c r="J7" s="18" t="e">
        <f>#REF!</f>
        <v>#REF!</v>
      </c>
      <c r="K7" s="18"/>
      <c r="L7" s="18" t="s">
        <v>15</v>
      </c>
      <c r="M7" s="2"/>
    </row>
    <row r="8" spans="2:13" ht="31.5" x14ac:dyDescent="0.25">
      <c r="B8" s="13">
        <v>4</v>
      </c>
      <c r="C8" s="14" t="s">
        <v>20</v>
      </c>
      <c r="D8" s="14" t="s">
        <v>21</v>
      </c>
      <c r="E8" s="13" t="s">
        <v>14</v>
      </c>
      <c r="F8" s="15" t="str">
        <f>VLOOKUP(C8,'[1]Phan lai (2)'!$B$9:$H$358,7,0)</f>
        <v>CNMT</v>
      </c>
      <c r="G8" s="16">
        <v>2500</v>
      </c>
      <c r="H8" s="16">
        <v>1135</v>
      </c>
      <c r="I8" s="17">
        <v>0.45400000000000001</v>
      </c>
      <c r="J8" s="18" t="e">
        <f>#REF!</f>
        <v>#REF!</v>
      </c>
      <c r="K8" s="18"/>
      <c r="L8" s="18" t="s">
        <v>15</v>
      </c>
    </row>
    <row r="9" spans="2:13" x14ac:dyDescent="0.25">
      <c r="B9" s="13">
        <v>5</v>
      </c>
      <c r="C9" s="14" t="s">
        <v>22</v>
      </c>
      <c r="D9" s="14" t="s">
        <v>23</v>
      </c>
      <c r="E9" s="13" t="s">
        <v>14</v>
      </c>
      <c r="F9" s="15" t="str">
        <f>VLOOKUP(C9,'[1]Phan lai (2)'!$B$9:$H$358,7,0)</f>
        <v>CNMT</v>
      </c>
      <c r="G9" s="16">
        <v>3500</v>
      </c>
      <c r="H9" s="16">
        <v>1500</v>
      </c>
      <c r="I9" s="17">
        <v>0.42857142857142855</v>
      </c>
      <c r="J9" s="18" t="e">
        <f>#REF!</f>
        <v>#REF!</v>
      </c>
      <c r="K9" s="18"/>
      <c r="L9" s="18" t="s">
        <v>15</v>
      </c>
    </row>
    <row r="10" spans="2:13" ht="31.5" x14ac:dyDescent="0.25">
      <c r="B10" s="13">
        <v>6</v>
      </c>
      <c r="C10" s="14" t="s">
        <v>24</v>
      </c>
      <c r="D10" s="14" t="s">
        <v>25</v>
      </c>
      <c r="E10" s="13" t="s">
        <v>14</v>
      </c>
      <c r="F10" s="15" t="str">
        <f>VLOOKUP(C10,'[1]Phan lai (2)'!$B$9:$H$358,7,0)</f>
        <v>CNMT</v>
      </c>
      <c r="G10" s="16">
        <v>1322.2</v>
      </c>
      <c r="H10" s="16">
        <v>528.88</v>
      </c>
      <c r="I10" s="17">
        <v>0.4</v>
      </c>
      <c r="J10" s="18" t="e">
        <f>#REF!</f>
        <v>#REF!</v>
      </c>
      <c r="K10" s="18"/>
      <c r="L10" s="18" t="s">
        <v>15</v>
      </c>
    </row>
    <row r="11" spans="2:13" x14ac:dyDescent="0.25">
      <c r="B11" s="13">
        <v>7</v>
      </c>
      <c r="C11" s="14" t="s">
        <v>26</v>
      </c>
      <c r="D11" s="14" t="s">
        <v>27</v>
      </c>
      <c r="E11" s="13" t="s">
        <v>14</v>
      </c>
      <c r="F11" s="15" t="str">
        <f>VLOOKUP(C11,'[1]Phan lai (2)'!$B$9:$H$358,7,0)</f>
        <v>CNMT</v>
      </c>
      <c r="G11" s="16">
        <v>7391.3</v>
      </c>
      <c r="H11" s="16">
        <v>2609.5</v>
      </c>
      <c r="I11" s="17">
        <v>0.35305020767659273</v>
      </c>
      <c r="J11" s="18" t="e">
        <f>#REF!</f>
        <v>#REF!</v>
      </c>
      <c r="K11" s="18"/>
      <c r="L11" s="18" t="s">
        <v>15</v>
      </c>
    </row>
    <row r="12" spans="2:13" x14ac:dyDescent="0.25">
      <c r="B12" s="13">
        <v>8</v>
      </c>
      <c r="C12" s="14" t="s">
        <v>28</v>
      </c>
      <c r="D12" s="14" t="s">
        <v>29</v>
      </c>
      <c r="E12" s="13" t="s">
        <v>14</v>
      </c>
      <c r="F12" s="15" t="str">
        <f>VLOOKUP(C12,'[1]Phan lai (2)'!$B$9:$H$358,7,0)</f>
        <v>CNMT</v>
      </c>
      <c r="G12" s="16">
        <v>87960</v>
      </c>
      <c r="H12" s="16">
        <v>15525.84</v>
      </c>
      <c r="I12" s="17">
        <v>0.17651023192360163</v>
      </c>
      <c r="J12" s="18" t="e">
        <f>#REF!</f>
        <v>#REF!</v>
      </c>
      <c r="K12" s="18"/>
      <c r="L12" s="18" t="s">
        <v>15</v>
      </c>
    </row>
    <row r="13" spans="2:13" ht="31.5" x14ac:dyDescent="0.25">
      <c r="B13" s="13">
        <v>9</v>
      </c>
      <c r="C13" s="14" t="s">
        <v>30</v>
      </c>
      <c r="D13" s="14" t="s">
        <v>31</v>
      </c>
      <c r="E13" s="13" t="s">
        <v>14</v>
      </c>
      <c r="F13" s="15" t="str">
        <f>VLOOKUP(C13,'[1]Phan lai (2)'!$B$9:$H$358,7,0)</f>
        <v>CNMT</v>
      </c>
      <c r="G13" s="16">
        <v>6139.08</v>
      </c>
      <c r="H13" s="16">
        <v>1066.6600000000001</v>
      </c>
      <c r="I13" s="17">
        <v>0.17374916111208846</v>
      </c>
      <c r="J13" s="18" t="e">
        <f>#REF!</f>
        <v>#REF!</v>
      </c>
      <c r="K13" s="18"/>
      <c r="L13" s="18" t="s">
        <v>15</v>
      </c>
    </row>
    <row r="14" spans="2:13" ht="31.5" x14ac:dyDescent="0.25">
      <c r="B14" s="13">
        <v>10</v>
      </c>
      <c r="C14" s="14" t="s">
        <v>32</v>
      </c>
      <c r="D14" s="14" t="s">
        <v>33</v>
      </c>
      <c r="E14" s="13" t="s">
        <v>14</v>
      </c>
      <c r="F14" s="15" t="str">
        <f>VLOOKUP(C14,'[1]Phan lai (2)'!$B$9:$H$358,7,0)</f>
        <v>CNMT</v>
      </c>
      <c r="G14" s="16">
        <v>6498</v>
      </c>
      <c r="H14" s="16">
        <v>1039.73</v>
      </c>
      <c r="I14" s="17">
        <v>0.1600076946752847</v>
      </c>
      <c r="J14" s="18" t="e">
        <f>#REF!</f>
        <v>#REF!</v>
      </c>
      <c r="K14" s="18"/>
      <c r="L14" s="18" t="s">
        <v>15</v>
      </c>
    </row>
    <row r="15" spans="2:13" x14ac:dyDescent="0.25">
      <c r="B15" s="13">
        <v>11</v>
      </c>
      <c r="C15" s="14" t="s">
        <v>34</v>
      </c>
      <c r="D15" s="14" t="s">
        <v>35</v>
      </c>
      <c r="E15" s="13" t="s">
        <v>14</v>
      </c>
      <c r="F15" s="15" t="str">
        <f>VLOOKUP(C15,'[1]Phan lai (2)'!$B$9:$H$358,7,0)</f>
        <v>CNMT</v>
      </c>
      <c r="G15" s="16">
        <v>22372.799999999999</v>
      </c>
      <c r="H15" s="16">
        <v>3382</v>
      </c>
      <c r="I15" s="17">
        <v>0.15116570120861045</v>
      </c>
      <c r="J15" s="18" t="e">
        <f>#REF!</f>
        <v>#REF!</v>
      </c>
      <c r="K15" s="18"/>
      <c r="L15" s="18" t="s">
        <v>15</v>
      </c>
    </row>
    <row r="16" spans="2:13" ht="31.5" x14ac:dyDescent="0.25">
      <c r="B16" s="13">
        <v>12</v>
      </c>
      <c r="C16" s="14" t="s">
        <v>36</v>
      </c>
      <c r="D16" s="14" t="s">
        <v>37</v>
      </c>
      <c r="E16" s="13" t="s">
        <v>14</v>
      </c>
      <c r="F16" s="15" t="str">
        <f>VLOOKUP(C16,'[1]Phan lai (2)'!$B$9:$H$358,7,0)</f>
        <v>CNMT</v>
      </c>
      <c r="G16" s="16">
        <v>4000</v>
      </c>
      <c r="H16" s="16">
        <v>578.5</v>
      </c>
      <c r="I16" s="17">
        <v>0.144625</v>
      </c>
      <c r="J16" s="18" t="e">
        <f>#REF!</f>
        <v>#REF!</v>
      </c>
      <c r="K16" s="18"/>
      <c r="L16" s="18" t="s">
        <v>15</v>
      </c>
    </row>
    <row r="17" spans="1:13" x14ac:dyDescent="0.25">
      <c r="B17" s="13">
        <v>13</v>
      </c>
      <c r="C17" s="14" t="s">
        <v>38</v>
      </c>
      <c r="D17" s="14" t="s">
        <v>39</v>
      </c>
      <c r="E17" s="13" t="s">
        <v>14</v>
      </c>
      <c r="F17" s="15" t="str">
        <f>VLOOKUP(C17,'[1]Phan lai (2)'!$B$9:$H$358,7,0)</f>
        <v>CNMT</v>
      </c>
      <c r="G17" s="16">
        <v>11000</v>
      </c>
      <c r="H17" s="16">
        <v>1561</v>
      </c>
      <c r="I17" s="17">
        <v>0.1419090909090909</v>
      </c>
      <c r="J17" s="18" t="e">
        <f>#REF!</f>
        <v>#REF!</v>
      </c>
      <c r="K17" s="18"/>
      <c r="L17" s="18" t="s">
        <v>15</v>
      </c>
    </row>
    <row r="18" spans="1:13" x14ac:dyDescent="0.25">
      <c r="B18" s="13">
        <v>14</v>
      </c>
      <c r="C18" s="14" t="s">
        <v>40</v>
      </c>
      <c r="D18" s="14" t="s">
        <v>41</v>
      </c>
      <c r="E18" s="13" t="s">
        <v>14</v>
      </c>
      <c r="F18" s="15" t="str">
        <f>VLOOKUP(C18,'[1]Phan lai (2)'!$B$9:$H$358,7,0)</f>
        <v>CNMT</v>
      </c>
      <c r="G18" s="16">
        <v>70000</v>
      </c>
      <c r="H18" s="16">
        <v>6490</v>
      </c>
      <c r="I18" s="17">
        <v>9.2714285714285707E-2</v>
      </c>
      <c r="J18" s="18" t="s">
        <v>42</v>
      </c>
      <c r="K18" s="18"/>
      <c r="L18" s="18" t="s">
        <v>15</v>
      </c>
    </row>
    <row r="19" spans="1:13" x14ac:dyDescent="0.25">
      <c r="B19" s="13">
        <v>15</v>
      </c>
      <c r="C19" s="14" t="s">
        <v>43</v>
      </c>
      <c r="D19" s="14" t="s">
        <v>44</v>
      </c>
      <c r="E19" s="13" t="s">
        <v>14</v>
      </c>
      <c r="F19" s="15" t="str">
        <f>VLOOKUP(C19,'[1]Phan lai (2)'!$B$9:$H$358,7,0)</f>
        <v>CNMT</v>
      </c>
      <c r="G19" s="16">
        <v>2000</v>
      </c>
      <c r="H19" s="16">
        <v>115.57</v>
      </c>
      <c r="I19" s="17">
        <v>5.7784999999999996E-2</v>
      </c>
      <c r="J19" s="18" t="e">
        <f>#REF!</f>
        <v>#REF!</v>
      </c>
      <c r="K19" s="18"/>
      <c r="L19" s="18" t="s">
        <v>15</v>
      </c>
    </row>
    <row r="20" spans="1:13" x14ac:dyDescent="0.25">
      <c r="B20" s="13">
        <v>16</v>
      </c>
      <c r="C20" s="14" t="s">
        <v>45</v>
      </c>
      <c r="D20" s="14" t="s">
        <v>46</v>
      </c>
      <c r="E20" s="13" t="s">
        <v>14</v>
      </c>
      <c r="F20" s="15" t="str">
        <f>VLOOKUP(C20,'[1]Phan lai (2)'!$B$9:$H$358,7,0)</f>
        <v>CNMT</v>
      </c>
      <c r="G20" s="16">
        <v>104500</v>
      </c>
      <c r="H20" s="16">
        <v>5610</v>
      </c>
      <c r="I20" s="17">
        <v>5.3684210526315793E-2</v>
      </c>
      <c r="J20" s="18" t="e">
        <f>#REF!</f>
        <v>#REF!</v>
      </c>
      <c r="K20" s="18"/>
      <c r="L20" s="18" t="s">
        <v>15</v>
      </c>
    </row>
    <row r="21" spans="1:13" x14ac:dyDescent="0.25">
      <c r="B21" s="13">
        <v>17</v>
      </c>
      <c r="C21" s="14" t="s">
        <v>47</v>
      </c>
      <c r="D21" s="14" t="s">
        <v>48</v>
      </c>
      <c r="E21" s="13" t="s">
        <v>14</v>
      </c>
      <c r="F21" s="15" t="str">
        <f>VLOOKUP(C21,'[1]Phan lai (2)'!$B$9:$H$358,7,0)</f>
        <v>CNMT</v>
      </c>
      <c r="G21" s="16">
        <v>8332.81</v>
      </c>
      <c r="H21" s="16">
        <v>290</v>
      </c>
      <c r="I21" s="17">
        <v>3.4802185577254251E-2</v>
      </c>
      <c r="J21" s="18" t="e">
        <f>#REF!</f>
        <v>#REF!</v>
      </c>
      <c r="K21" s="18"/>
      <c r="L21" s="18" t="s">
        <v>15</v>
      </c>
    </row>
    <row r="22" spans="1:13" x14ac:dyDescent="0.25">
      <c r="B22" s="13">
        <v>18</v>
      </c>
      <c r="C22" s="14" t="s">
        <v>49</v>
      </c>
      <c r="D22" s="14" t="s">
        <v>50</v>
      </c>
      <c r="E22" s="13" t="s">
        <v>14</v>
      </c>
      <c r="F22" s="15" t="str">
        <f>VLOOKUP(C22,'[1]Phan lai (2)'!$B$9:$H$358,7,0)</f>
        <v>CNMT</v>
      </c>
      <c r="G22" s="16">
        <v>50000</v>
      </c>
      <c r="H22" s="16">
        <v>663</v>
      </c>
      <c r="I22" s="17">
        <v>1.3259999999999999E-2</v>
      </c>
      <c r="J22" s="18" t="e">
        <f>#REF!</f>
        <v>#REF!</v>
      </c>
      <c r="K22" s="18"/>
      <c r="L22" s="18" t="s">
        <v>15</v>
      </c>
    </row>
    <row r="23" spans="1:13" ht="31.5" x14ac:dyDescent="0.25">
      <c r="B23" s="13">
        <v>19</v>
      </c>
      <c r="C23" s="14" t="s">
        <v>51</v>
      </c>
      <c r="D23" s="14" t="s">
        <v>52</v>
      </c>
      <c r="E23" s="13" t="s">
        <v>53</v>
      </c>
      <c r="F23" s="15" t="str">
        <f>VLOOKUP(C23,'[1]Phan lai (2)'!$B$9:$H$358,7,0)</f>
        <v>CNMT</v>
      </c>
      <c r="G23" s="16">
        <v>2600</v>
      </c>
      <c r="H23" s="16">
        <v>872.2</v>
      </c>
      <c r="I23" s="17">
        <v>0.33546153846153848</v>
      </c>
      <c r="J23" s="18" t="e">
        <f>#REF!</f>
        <v>#REF!</v>
      </c>
      <c r="K23" s="18"/>
      <c r="L23" s="18" t="s">
        <v>15</v>
      </c>
    </row>
    <row r="24" spans="1:13" x14ac:dyDescent="0.25">
      <c r="B24" s="13">
        <v>20</v>
      </c>
      <c r="C24" s="14" t="s">
        <v>54</v>
      </c>
      <c r="D24" s="14" t="s">
        <v>55</v>
      </c>
      <c r="E24" s="13" t="s">
        <v>53</v>
      </c>
      <c r="F24" s="15" t="str">
        <f>VLOOKUP(C24,'[1]Phan lai (2)'!$B$9:$H$358,7,0)</f>
        <v>CNMT</v>
      </c>
      <c r="G24" s="16">
        <v>13477.941176</v>
      </c>
      <c r="H24" s="16">
        <v>2699.5</v>
      </c>
      <c r="I24" s="17">
        <v>0.20029023459510015</v>
      </c>
      <c r="J24" s="18" t="e">
        <f>#REF!</f>
        <v>#REF!</v>
      </c>
      <c r="K24" s="18"/>
      <c r="L24" s="18" t="s">
        <v>15</v>
      </c>
    </row>
    <row r="25" spans="1:13" ht="31.5" x14ac:dyDescent="0.25">
      <c r="B25" s="13">
        <v>21</v>
      </c>
      <c r="C25" s="14" t="s">
        <v>56</v>
      </c>
      <c r="D25" s="14" t="s">
        <v>57</v>
      </c>
      <c r="E25" s="13" t="s">
        <v>53</v>
      </c>
      <c r="F25" s="15" t="str">
        <f>VLOOKUP(C25,'[1]Phan lai (2)'!$B$9:$H$358,7,0)</f>
        <v>CNMT</v>
      </c>
      <c r="G25" s="16">
        <v>18500</v>
      </c>
      <c r="H25" s="16">
        <v>2685.2</v>
      </c>
      <c r="I25" s="17">
        <v>0.14514594594594593</v>
      </c>
      <c r="J25" s="18" t="s">
        <v>58</v>
      </c>
      <c r="K25" s="18"/>
      <c r="L25" s="18" t="s">
        <v>15</v>
      </c>
    </row>
    <row r="26" spans="1:13" x14ac:dyDescent="0.25">
      <c r="B26" s="13">
        <v>22</v>
      </c>
      <c r="C26" s="14" t="s">
        <v>59</v>
      </c>
      <c r="D26" s="14" t="s">
        <v>60</v>
      </c>
      <c r="E26" s="13" t="s">
        <v>53</v>
      </c>
      <c r="F26" s="15" t="str">
        <f>VLOOKUP(C26,'[1]Phan lai (2)'!$B$9:$H$358,7,0)</f>
        <v>CNMT</v>
      </c>
      <c r="G26" s="16">
        <v>4500</v>
      </c>
      <c r="H26" s="16">
        <v>600</v>
      </c>
      <c r="I26" s="17">
        <v>0.13333333333333333</v>
      </c>
      <c r="J26" s="18" t="e">
        <f>#REF!</f>
        <v>#REF!</v>
      </c>
      <c r="K26" s="18"/>
      <c r="L26" s="18" t="s">
        <v>15</v>
      </c>
    </row>
    <row r="27" spans="1:13" ht="31.5" x14ac:dyDescent="0.25">
      <c r="B27" s="13">
        <v>23</v>
      </c>
      <c r="C27" s="14" t="s">
        <v>61</v>
      </c>
      <c r="D27" s="14" t="s">
        <v>62</v>
      </c>
      <c r="E27" s="13" t="s">
        <v>53</v>
      </c>
      <c r="F27" s="15" t="str">
        <f>VLOOKUP(C27,'[1]Phan lai (2)'!$B$9:$H$358,7,0)</f>
        <v>CNMT</v>
      </c>
      <c r="G27" s="16">
        <v>3000</v>
      </c>
      <c r="H27" s="16">
        <v>371.2</v>
      </c>
      <c r="I27" s="17">
        <v>0.12373333333333333</v>
      </c>
      <c r="J27" s="18" t="e">
        <f>#REF!</f>
        <v>#REF!</v>
      </c>
      <c r="K27" s="18"/>
      <c r="L27" s="18" t="s">
        <v>15</v>
      </c>
    </row>
    <row r="28" spans="1:13" x14ac:dyDescent="0.25">
      <c r="B28" s="13">
        <v>24</v>
      </c>
      <c r="C28" s="14" t="s">
        <v>63</v>
      </c>
      <c r="D28" s="14" t="s">
        <v>64</v>
      </c>
      <c r="E28" s="13" t="s">
        <v>65</v>
      </c>
      <c r="F28" s="15" t="str">
        <f>VLOOKUP(C28,'[1]Phan lai (2)'!$B$9:$H$358,7,0)</f>
        <v>CNMT</v>
      </c>
      <c r="G28" s="16">
        <v>6171.07</v>
      </c>
      <c r="H28" s="16">
        <v>4181.07</v>
      </c>
      <c r="I28" s="17">
        <v>0.67752756005036407</v>
      </c>
      <c r="J28" s="18" t="e">
        <f>#REF!</f>
        <v>#REF!</v>
      </c>
      <c r="K28" s="18"/>
      <c r="L28" s="18" t="s">
        <v>15</v>
      </c>
    </row>
    <row r="29" spans="1:13" x14ac:dyDescent="0.25">
      <c r="B29" s="13">
        <v>25</v>
      </c>
      <c r="C29" s="14" t="s">
        <v>66</v>
      </c>
      <c r="D29" s="14" t="s">
        <v>67</v>
      </c>
      <c r="E29" s="13" t="s">
        <v>65</v>
      </c>
      <c r="F29" s="15" t="str">
        <f>VLOOKUP(C29,'[1]Phan lai (2)'!$B$9:$H$358,7,0)</f>
        <v>CNMT</v>
      </c>
      <c r="G29" s="16">
        <v>30000</v>
      </c>
      <c r="H29" s="16">
        <v>19518</v>
      </c>
      <c r="I29" s="17">
        <v>0.65059999999999996</v>
      </c>
      <c r="J29" s="18" t="e">
        <f>#REF!</f>
        <v>#REF!</v>
      </c>
      <c r="K29" s="18"/>
      <c r="L29" s="18" t="s">
        <v>15</v>
      </c>
    </row>
    <row r="30" spans="1:13" s="19" customFormat="1" x14ac:dyDescent="0.25">
      <c r="A30" s="2"/>
      <c r="B30" s="13">
        <v>26</v>
      </c>
      <c r="C30" s="14" t="s">
        <v>68</v>
      </c>
      <c r="D30" s="14" t="s">
        <v>69</v>
      </c>
      <c r="E30" s="13" t="s">
        <v>65</v>
      </c>
      <c r="F30" s="15" t="str">
        <f>VLOOKUP(C30,'[1]Phan lai (2)'!$B$9:$H$358,7,0)</f>
        <v>CNMT</v>
      </c>
      <c r="G30" s="16">
        <v>3853.9</v>
      </c>
      <c r="H30" s="16">
        <v>1703.9</v>
      </c>
      <c r="I30" s="17">
        <v>0.44212356314382834</v>
      </c>
      <c r="J30" s="18" t="e">
        <f>#REF!</f>
        <v>#REF!</v>
      </c>
      <c r="K30" s="18"/>
      <c r="L30" s="18" t="s">
        <v>15</v>
      </c>
      <c r="M30" s="2"/>
    </row>
    <row r="31" spans="1:13" x14ac:dyDescent="0.25">
      <c r="B31" s="13">
        <v>27</v>
      </c>
      <c r="C31" s="14" t="s">
        <v>70</v>
      </c>
      <c r="D31" s="14" t="s">
        <v>71</v>
      </c>
      <c r="E31" s="13" t="s">
        <v>65</v>
      </c>
      <c r="F31" s="15" t="str">
        <f>VLOOKUP(C31,'[1]Phan lai (2)'!$B$9:$H$358,7,0)</f>
        <v>CNMT</v>
      </c>
      <c r="G31" s="16">
        <v>2040</v>
      </c>
      <c r="H31" s="16">
        <v>863.94</v>
      </c>
      <c r="I31" s="17">
        <v>0.42350000000000004</v>
      </c>
      <c r="J31" s="18" t="e">
        <f>#REF!</f>
        <v>#REF!</v>
      </c>
      <c r="K31" s="18"/>
      <c r="L31" s="18" t="s">
        <v>15</v>
      </c>
    </row>
    <row r="32" spans="1:13" x14ac:dyDescent="0.25">
      <c r="B32" s="13">
        <v>28</v>
      </c>
      <c r="C32" s="14" t="s">
        <v>72</v>
      </c>
      <c r="D32" s="14" t="s">
        <v>73</v>
      </c>
      <c r="E32" s="13" t="s">
        <v>65</v>
      </c>
      <c r="F32" s="15" t="str">
        <f>VLOOKUP(C32,'[1]Phan lai (2)'!$B$9:$H$358,7,0)</f>
        <v>CNMT</v>
      </c>
      <c r="G32" s="16">
        <v>30000</v>
      </c>
      <c r="H32" s="16">
        <v>11152.8</v>
      </c>
      <c r="I32" s="17">
        <v>0.37175999999999998</v>
      </c>
      <c r="J32" s="18" t="e">
        <f>#REF!</f>
        <v>#REF!</v>
      </c>
      <c r="K32" s="18"/>
      <c r="L32" s="18" t="s">
        <v>15</v>
      </c>
    </row>
    <row r="33" spans="1:12" ht="33" customHeight="1" x14ac:dyDescent="0.25">
      <c r="B33" s="13">
        <v>29</v>
      </c>
      <c r="C33" s="14" t="s">
        <v>74</v>
      </c>
      <c r="D33" s="14" t="s">
        <v>75</v>
      </c>
      <c r="E33" s="13" t="s">
        <v>65</v>
      </c>
      <c r="F33" s="15" t="str">
        <f>VLOOKUP(C33,'[1]Phan lai (2)'!$B$9:$H$358,7,0)</f>
        <v>CNMT</v>
      </c>
      <c r="G33" s="16">
        <v>4000</v>
      </c>
      <c r="H33" s="16">
        <v>1200</v>
      </c>
      <c r="I33" s="17">
        <v>0.3</v>
      </c>
      <c r="J33" s="18" t="s">
        <v>42</v>
      </c>
      <c r="K33" s="18"/>
      <c r="L33" s="18" t="s">
        <v>15</v>
      </c>
    </row>
    <row r="34" spans="1:12" x14ac:dyDescent="0.25">
      <c r="B34" s="13">
        <v>30</v>
      </c>
      <c r="C34" s="14" t="s">
        <v>76</v>
      </c>
      <c r="D34" s="14" t="s">
        <v>77</v>
      </c>
      <c r="E34" s="13" t="s">
        <v>65</v>
      </c>
      <c r="F34" s="15" t="str">
        <f>VLOOKUP(C34,'[1]Phan lai (2)'!$B$9:$H$358,7,0)</f>
        <v>CNMT</v>
      </c>
      <c r="G34" s="16">
        <v>9502</v>
      </c>
      <c r="H34" s="16">
        <v>2741.14</v>
      </c>
      <c r="I34" s="17">
        <v>0.28848031993264572</v>
      </c>
      <c r="J34" s="18" t="s">
        <v>42</v>
      </c>
      <c r="K34" s="18"/>
      <c r="L34" s="18" t="s">
        <v>15</v>
      </c>
    </row>
    <row r="35" spans="1:12" ht="31.5" x14ac:dyDescent="0.25">
      <c r="B35" s="13">
        <v>31</v>
      </c>
      <c r="C35" s="14" t="s">
        <v>78</v>
      </c>
      <c r="D35" s="14" t="s">
        <v>79</v>
      </c>
      <c r="E35" s="13" t="s">
        <v>65</v>
      </c>
      <c r="F35" s="15" t="str">
        <f>VLOOKUP(C35,'[1]Phan lai (2)'!$B$9:$H$358,7,0)</f>
        <v>CNMT</v>
      </c>
      <c r="G35" s="16">
        <v>4663</v>
      </c>
      <c r="H35" s="16">
        <v>1232</v>
      </c>
      <c r="I35" s="17">
        <v>0.26420759167917651</v>
      </c>
      <c r="J35" s="18" t="s">
        <v>42</v>
      </c>
      <c r="K35" s="18"/>
      <c r="L35" s="18" t="s">
        <v>15</v>
      </c>
    </row>
    <row r="36" spans="1:12" ht="31.5" x14ac:dyDescent="0.25">
      <c r="B36" s="13">
        <v>32</v>
      </c>
      <c r="C36" s="14" t="s">
        <v>80</v>
      </c>
      <c r="D36" s="14" t="s">
        <v>81</v>
      </c>
      <c r="E36" s="13" t="s">
        <v>65</v>
      </c>
      <c r="F36" s="15" t="str">
        <f>VLOOKUP(C36,'[1]Phan lai (2)'!$B$9:$H$358,7,0)</f>
        <v>CNMT</v>
      </c>
      <c r="G36" s="16">
        <v>15342.66</v>
      </c>
      <c r="H36" s="16">
        <v>6941.46</v>
      </c>
      <c r="I36" s="17">
        <v>0.45242871835783366</v>
      </c>
      <c r="J36" s="18"/>
      <c r="K36" s="18"/>
      <c r="L36" s="18" t="s">
        <v>15</v>
      </c>
    </row>
    <row r="37" spans="1:12" ht="63" x14ac:dyDescent="0.25">
      <c r="B37" s="13">
        <v>33</v>
      </c>
      <c r="C37" s="14" t="s">
        <v>82</v>
      </c>
      <c r="D37" s="14" t="s">
        <v>83</v>
      </c>
      <c r="E37" s="13" t="s">
        <v>65</v>
      </c>
      <c r="F37" s="15" t="str">
        <f>VLOOKUP(C37,'[1]Phan lai (2)'!$B$9:$H$358,7,0)</f>
        <v>CNMT</v>
      </c>
      <c r="G37" s="16">
        <v>15794.8</v>
      </c>
      <c r="H37" s="16">
        <v>9802.2000000000007</v>
      </c>
      <c r="I37" s="17">
        <v>0.6205966520627042</v>
      </c>
      <c r="J37" s="18" t="e">
        <f>#REF!</f>
        <v>#REF!</v>
      </c>
      <c r="K37" s="18"/>
      <c r="L37" s="18" t="s">
        <v>84</v>
      </c>
    </row>
    <row r="38" spans="1:12" ht="31.5" x14ac:dyDescent="0.25">
      <c r="B38" s="13">
        <v>34</v>
      </c>
      <c r="C38" s="14" t="s">
        <v>85</v>
      </c>
      <c r="D38" s="14" t="s">
        <v>86</v>
      </c>
      <c r="E38" s="13" t="s">
        <v>87</v>
      </c>
      <c r="F38" s="15" t="str">
        <f>VLOOKUP(C38,'[1]Phan lai (2)'!$B$9:$H$358,7,0)</f>
        <v>CNPN</v>
      </c>
      <c r="G38" s="16">
        <v>16500</v>
      </c>
      <c r="H38" s="16">
        <v>16075.7</v>
      </c>
      <c r="I38" s="17">
        <v>0.97428484848484853</v>
      </c>
      <c r="J38" s="18" t="e">
        <f>#REF!</f>
        <v>#REF!</v>
      </c>
      <c r="K38" s="18"/>
      <c r="L38" s="18" t="s">
        <v>15</v>
      </c>
    </row>
    <row r="39" spans="1:12" x14ac:dyDescent="0.25">
      <c r="B39" s="13">
        <v>35</v>
      </c>
      <c r="C39" s="14" t="s">
        <v>88</v>
      </c>
      <c r="D39" s="14" t="s">
        <v>89</v>
      </c>
      <c r="E39" s="13" t="s">
        <v>87</v>
      </c>
      <c r="F39" s="15" t="str">
        <f>VLOOKUP(C39,'[1]Phan lai (2)'!$B$9:$H$358,7,0)</f>
        <v>CNPN</v>
      </c>
      <c r="G39" s="16">
        <v>4619.3</v>
      </c>
      <c r="H39" s="16">
        <v>3962.2</v>
      </c>
      <c r="I39" s="17">
        <v>0.85774900959019762</v>
      </c>
      <c r="J39" s="18" t="e">
        <f>#REF!</f>
        <v>#REF!</v>
      </c>
      <c r="K39" s="18"/>
      <c r="L39" s="18" t="s">
        <v>15</v>
      </c>
    </row>
    <row r="40" spans="1:12" x14ac:dyDescent="0.25">
      <c r="B40" s="13">
        <v>36</v>
      </c>
      <c r="C40" s="14" t="s">
        <v>90</v>
      </c>
      <c r="D40" s="14" t="s">
        <v>91</v>
      </c>
      <c r="E40" s="13" t="s">
        <v>87</v>
      </c>
      <c r="F40" s="15" t="str">
        <f>VLOOKUP(C40,'[1]Phan lai (2)'!$B$9:$H$358,7,0)</f>
        <v>CNPN</v>
      </c>
      <c r="G40" s="16">
        <v>23900</v>
      </c>
      <c r="H40" s="16">
        <v>19039</v>
      </c>
      <c r="I40" s="17">
        <v>0.79661087866108782</v>
      </c>
      <c r="J40" s="18" t="s">
        <v>42</v>
      </c>
      <c r="K40" s="18"/>
      <c r="L40" s="18" t="s">
        <v>15</v>
      </c>
    </row>
    <row r="41" spans="1:12" x14ac:dyDescent="0.25">
      <c r="B41" s="13">
        <v>37</v>
      </c>
      <c r="C41" s="14" t="s">
        <v>92</v>
      </c>
      <c r="D41" s="14" t="s">
        <v>93</v>
      </c>
      <c r="E41" s="13" t="s">
        <v>87</v>
      </c>
      <c r="F41" s="15" t="str">
        <f>VLOOKUP(C41,'[1]Phan lai (2)'!$B$9:$H$358,7,0)</f>
        <v>CNPN</v>
      </c>
      <c r="G41" s="16">
        <v>10000</v>
      </c>
      <c r="H41" s="16">
        <v>7487</v>
      </c>
      <c r="I41" s="17">
        <v>0.74870000000000003</v>
      </c>
      <c r="J41" s="18" t="e">
        <f>#REF!</f>
        <v>#REF!</v>
      </c>
      <c r="K41" s="18"/>
      <c r="L41" s="18" t="s">
        <v>15</v>
      </c>
    </row>
    <row r="42" spans="1:12" x14ac:dyDescent="0.25">
      <c r="B42" s="13">
        <v>38</v>
      </c>
      <c r="C42" s="14" t="s">
        <v>94</v>
      </c>
      <c r="D42" s="14" t="s">
        <v>95</v>
      </c>
      <c r="E42" s="13" t="s">
        <v>87</v>
      </c>
      <c r="F42" s="15" t="str">
        <f>VLOOKUP(C42,'[1]Phan lai (2)'!$B$9:$H$358,7,0)</f>
        <v>CNPN</v>
      </c>
      <c r="G42" s="16">
        <v>2713.5</v>
      </c>
      <c r="H42" s="16">
        <v>2019.6</v>
      </c>
      <c r="I42" s="17">
        <v>0.74427860696517412</v>
      </c>
      <c r="J42" s="18" t="s">
        <v>42</v>
      </c>
      <c r="K42" s="18"/>
      <c r="L42" s="18" t="s">
        <v>15</v>
      </c>
    </row>
    <row r="43" spans="1:12" x14ac:dyDescent="0.25">
      <c r="B43" s="13">
        <v>39</v>
      </c>
      <c r="C43" s="14" t="s">
        <v>96</v>
      </c>
      <c r="D43" s="14" t="s">
        <v>97</v>
      </c>
      <c r="E43" s="13" t="s">
        <v>87</v>
      </c>
      <c r="F43" s="15" t="str">
        <f>VLOOKUP(C43,'[1]Phan lai (2)'!$B$9:$H$358,7,0)</f>
        <v>CNPN</v>
      </c>
      <c r="G43" s="16">
        <v>22890</v>
      </c>
      <c r="H43" s="16">
        <v>16671.900000000001</v>
      </c>
      <c r="I43" s="17">
        <v>0.72834862385321109</v>
      </c>
      <c r="J43" s="18" t="e">
        <f>#REF!</f>
        <v>#REF!</v>
      </c>
      <c r="K43" s="18"/>
      <c r="L43" s="18" t="s">
        <v>15</v>
      </c>
    </row>
    <row r="44" spans="1:12" x14ac:dyDescent="0.25">
      <c r="B44" s="13">
        <v>40</v>
      </c>
      <c r="C44" s="14" t="s">
        <v>98</v>
      </c>
      <c r="D44" s="14" t="s">
        <v>99</v>
      </c>
      <c r="E44" s="13" t="s">
        <v>87</v>
      </c>
      <c r="F44" s="15" t="str">
        <f>VLOOKUP(C44,'[1]Phan lai (2)'!$B$9:$H$358,7,0)</f>
        <v>CNPN</v>
      </c>
      <c r="G44" s="16">
        <v>3356.35</v>
      </c>
      <c r="H44" s="16">
        <v>2279.15</v>
      </c>
      <c r="I44" s="17">
        <v>0.67905611750860317</v>
      </c>
      <c r="J44" s="18" t="s">
        <v>42</v>
      </c>
      <c r="K44" s="18"/>
      <c r="L44" s="18" t="s">
        <v>15</v>
      </c>
    </row>
    <row r="45" spans="1:12" x14ac:dyDescent="0.25">
      <c r="A45" s="19"/>
      <c r="B45" s="13">
        <v>41</v>
      </c>
      <c r="C45" s="14" t="s">
        <v>100</v>
      </c>
      <c r="D45" s="14" t="s">
        <v>101</v>
      </c>
      <c r="E45" s="13" t="s">
        <v>87</v>
      </c>
      <c r="F45" s="13" t="s">
        <v>87</v>
      </c>
      <c r="G45" s="16">
        <v>12615.54</v>
      </c>
      <c r="H45" s="16">
        <v>8260.5400000000009</v>
      </c>
      <c r="I45" s="17">
        <v>0.65479083733236942</v>
      </c>
      <c r="J45" s="18" t="e">
        <f>#REF!</f>
        <v>#REF!</v>
      </c>
      <c r="K45" s="18"/>
      <c r="L45" s="18" t="s">
        <v>15</v>
      </c>
    </row>
    <row r="46" spans="1:12" x14ac:dyDescent="0.25">
      <c r="B46" s="13">
        <v>42</v>
      </c>
      <c r="C46" s="14" t="s">
        <v>102</v>
      </c>
      <c r="D46" s="14" t="s">
        <v>103</v>
      </c>
      <c r="E46" s="13" t="s">
        <v>87</v>
      </c>
      <c r="F46" s="15" t="str">
        <f>VLOOKUP(C46,'[1]Phan lai (2)'!$B$9:$H$358,7,0)</f>
        <v>CNPN</v>
      </c>
      <c r="G46" s="16">
        <v>6297.2</v>
      </c>
      <c r="H46" s="16">
        <v>3406</v>
      </c>
      <c r="I46" s="17">
        <v>0.54087530966143682</v>
      </c>
      <c r="J46" s="18" t="e">
        <f>#REF!</f>
        <v>#REF!</v>
      </c>
      <c r="K46" s="18"/>
      <c r="L46" s="18" t="s">
        <v>15</v>
      </c>
    </row>
    <row r="47" spans="1:12" x14ac:dyDescent="0.25">
      <c r="B47" s="13">
        <v>43</v>
      </c>
      <c r="C47" s="14" t="s">
        <v>104</v>
      </c>
      <c r="D47" s="14" t="s">
        <v>105</v>
      </c>
      <c r="E47" s="13" t="s">
        <v>87</v>
      </c>
      <c r="F47" s="15" t="str">
        <f>VLOOKUP(C47,'[1]Phan lai (2)'!$B$9:$H$358,7,0)</f>
        <v>CNPN</v>
      </c>
      <c r="G47" s="16">
        <v>40490.06</v>
      </c>
      <c r="H47" s="16">
        <v>20146.259999999998</v>
      </c>
      <c r="I47" s="17">
        <v>0.49756063586964305</v>
      </c>
      <c r="J47" s="18" t="s">
        <v>42</v>
      </c>
      <c r="K47" s="18"/>
      <c r="L47" s="18" t="s">
        <v>15</v>
      </c>
    </row>
    <row r="48" spans="1:12" x14ac:dyDescent="0.25">
      <c r="B48" s="13">
        <v>44</v>
      </c>
      <c r="C48" s="14" t="s">
        <v>106</v>
      </c>
      <c r="D48" s="14" t="s">
        <v>107</v>
      </c>
      <c r="E48" s="13" t="s">
        <v>87</v>
      </c>
      <c r="F48" s="15" t="str">
        <f>VLOOKUP(C48,'[1]Phan lai (2)'!$B$9:$H$358,7,0)</f>
        <v>CNPN</v>
      </c>
      <c r="G48" s="16">
        <v>25551.26</v>
      </c>
      <c r="H48" s="16">
        <v>12667.78</v>
      </c>
      <c r="I48" s="17">
        <v>0.49577907312594377</v>
      </c>
      <c r="J48" s="18" t="s">
        <v>42</v>
      </c>
      <c r="K48" s="18"/>
      <c r="L48" s="18" t="s">
        <v>15</v>
      </c>
    </row>
    <row r="49" spans="1:13" ht="31.5" x14ac:dyDescent="0.25">
      <c r="B49" s="13">
        <v>45</v>
      </c>
      <c r="C49" s="14" t="s">
        <v>108</v>
      </c>
      <c r="D49" s="14" t="s">
        <v>109</v>
      </c>
      <c r="E49" s="13" t="s">
        <v>87</v>
      </c>
      <c r="F49" s="15" t="str">
        <f>VLOOKUP(C49,'[1]Phan lai (2)'!$B$9:$H$358,7,0)</f>
        <v>CNPN</v>
      </c>
      <c r="G49" s="16">
        <v>8000</v>
      </c>
      <c r="H49" s="16">
        <v>3775</v>
      </c>
      <c r="I49" s="17">
        <v>0.47187499999999999</v>
      </c>
      <c r="J49" s="18" t="s">
        <v>42</v>
      </c>
      <c r="K49" s="18"/>
      <c r="L49" s="18" t="s">
        <v>15</v>
      </c>
    </row>
    <row r="50" spans="1:13" s="19" customFormat="1" ht="31.5" x14ac:dyDescent="0.25">
      <c r="A50" s="2"/>
      <c r="B50" s="13">
        <v>46</v>
      </c>
      <c r="C50" s="14" t="s">
        <v>110</v>
      </c>
      <c r="D50" s="14" t="s">
        <v>111</v>
      </c>
      <c r="E50" s="13" t="s">
        <v>87</v>
      </c>
      <c r="F50" s="15" t="str">
        <f>VLOOKUP(C50,'[1]Phan lai (2)'!$B$9:$H$358,7,0)</f>
        <v>CNPN</v>
      </c>
      <c r="G50" s="16">
        <v>12532.5</v>
      </c>
      <c r="H50" s="16">
        <v>5041.72</v>
      </c>
      <c r="I50" s="17">
        <v>0.40229164173149812</v>
      </c>
      <c r="J50" s="18" t="s">
        <v>42</v>
      </c>
      <c r="K50" s="15" t="s">
        <v>112</v>
      </c>
      <c r="L50" s="18" t="s">
        <v>15</v>
      </c>
      <c r="M50" s="2"/>
    </row>
    <row r="51" spans="1:13" x14ac:dyDescent="0.25">
      <c r="B51" s="13">
        <v>47</v>
      </c>
      <c r="C51" s="14" t="s">
        <v>113</v>
      </c>
      <c r="D51" s="14" t="s">
        <v>114</v>
      </c>
      <c r="E51" s="13" t="s">
        <v>87</v>
      </c>
      <c r="F51" s="15" t="str">
        <f>VLOOKUP(C51,'[1]Phan lai (2)'!$B$9:$H$358,7,0)</f>
        <v>CNPN</v>
      </c>
      <c r="G51" s="16">
        <v>6000</v>
      </c>
      <c r="H51" s="16">
        <v>2400.1</v>
      </c>
      <c r="I51" s="17">
        <v>0.40001666666666663</v>
      </c>
      <c r="J51" s="18" t="s">
        <v>42</v>
      </c>
      <c r="K51" s="18"/>
      <c r="L51" s="18" t="s">
        <v>15</v>
      </c>
    </row>
    <row r="52" spans="1:13" x14ac:dyDescent="0.25">
      <c r="B52" s="13">
        <v>48</v>
      </c>
      <c r="C52" s="14" t="s">
        <v>115</v>
      </c>
      <c r="D52" s="14" t="s">
        <v>116</v>
      </c>
      <c r="E52" s="13" t="s">
        <v>87</v>
      </c>
      <c r="F52" s="15" t="str">
        <f>VLOOKUP(C52,'[1]Phan lai (2)'!$B$9:$H$358,7,0)</f>
        <v>CNPN</v>
      </c>
      <c r="G52" s="16">
        <v>90000</v>
      </c>
      <c r="H52" s="16">
        <v>36000</v>
      </c>
      <c r="I52" s="17">
        <v>0.4</v>
      </c>
      <c r="J52" s="18" t="s">
        <v>58</v>
      </c>
      <c r="K52" s="18"/>
      <c r="L52" s="18" t="s">
        <v>15</v>
      </c>
    </row>
    <row r="53" spans="1:13" x14ac:dyDescent="0.25">
      <c r="B53" s="13">
        <v>49</v>
      </c>
      <c r="C53" s="14" t="s">
        <v>117</v>
      </c>
      <c r="D53" s="14" t="s">
        <v>118</v>
      </c>
      <c r="E53" s="13" t="s">
        <v>87</v>
      </c>
      <c r="F53" s="15" t="str">
        <f>VLOOKUP(C53,'[1]Phan lai (2)'!$B$9:$H$358,7,0)</f>
        <v>CNPN</v>
      </c>
      <c r="G53" s="16">
        <v>15580.5</v>
      </c>
      <c r="H53" s="16">
        <v>6069.6</v>
      </c>
      <c r="I53" s="17">
        <v>0.38956387792432851</v>
      </c>
      <c r="J53" s="18" t="e">
        <f>#REF!</f>
        <v>#REF!</v>
      </c>
      <c r="K53" s="18"/>
      <c r="L53" s="18" t="s">
        <v>15</v>
      </c>
    </row>
    <row r="54" spans="1:13" x14ac:dyDescent="0.25">
      <c r="B54" s="13">
        <v>50</v>
      </c>
      <c r="C54" s="14" t="s">
        <v>119</v>
      </c>
      <c r="D54" s="14" t="s">
        <v>120</v>
      </c>
      <c r="E54" s="13" t="s">
        <v>87</v>
      </c>
      <c r="F54" s="15" t="str">
        <f>VLOOKUP(C54,'[1]Phan lai (2)'!$B$9:$H$358,7,0)</f>
        <v>CNPN</v>
      </c>
      <c r="G54" s="16">
        <v>18837.14</v>
      </c>
      <c r="H54" s="16">
        <v>7247.14</v>
      </c>
      <c r="I54" s="17">
        <v>0.38472613146157009</v>
      </c>
      <c r="J54" s="18" t="s">
        <v>42</v>
      </c>
      <c r="K54" s="18"/>
      <c r="L54" s="18" t="s">
        <v>15</v>
      </c>
    </row>
    <row r="55" spans="1:13" x14ac:dyDescent="0.25">
      <c r="B55" s="13">
        <v>51</v>
      </c>
      <c r="C55" s="14" t="s">
        <v>121</v>
      </c>
      <c r="D55" s="14" t="s">
        <v>122</v>
      </c>
      <c r="E55" s="13" t="s">
        <v>87</v>
      </c>
      <c r="F55" s="15" t="str">
        <f>VLOOKUP(C55,'[1]Phan lai (2)'!$B$9:$H$358,7,0)</f>
        <v>CNPN</v>
      </c>
      <c r="G55" s="16">
        <v>5912</v>
      </c>
      <c r="H55" s="16">
        <v>2168.4</v>
      </c>
      <c r="I55" s="17">
        <v>0.3667794316644114</v>
      </c>
      <c r="J55" s="18" t="s">
        <v>42</v>
      </c>
      <c r="K55" s="18"/>
      <c r="L55" s="18" t="s">
        <v>15</v>
      </c>
    </row>
    <row r="56" spans="1:13" x14ac:dyDescent="0.25">
      <c r="B56" s="13">
        <v>52</v>
      </c>
      <c r="C56" s="14" t="s">
        <v>123</v>
      </c>
      <c r="D56" s="14" t="s">
        <v>124</v>
      </c>
      <c r="E56" s="13" t="s">
        <v>87</v>
      </c>
      <c r="F56" s="15" t="str">
        <f>VLOOKUP(C56,'[1]Phan lai (2)'!$B$9:$H$358,7,0)</f>
        <v>CNPN</v>
      </c>
      <c r="G56" s="16">
        <v>25000</v>
      </c>
      <c r="H56" s="16">
        <v>8750</v>
      </c>
      <c r="I56" s="17">
        <v>0.35</v>
      </c>
      <c r="J56" s="18" t="s">
        <v>42</v>
      </c>
      <c r="K56" s="18"/>
      <c r="L56" s="18" t="s">
        <v>15</v>
      </c>
    </row>
    <row r="57" spans="1:13" x14ac:dyDescent="0.25">
      <c r="B57" s="13">
        <v>53</v>
      </c>
      <c r="C57" s="14" t="s">
        <v>125</v>
      </c>
      <c r="D57" s="14" t="s">
        <v>126</v>
      </c>
      <c r="E57" s="13" t="s">
        <v>87</v>
      </c>
      <c r="F57" s="15" t="str">
        <f>VLOOKUP(C57,'[1]Phan lai (2)'!$B$9:$H$358,7,0)</f>
        <v>CNPN</v>
      </c>
      <c r="G57" s="16">
        <v>2500</v>
      </c>
      <c r="H57" s="16">
        <v>875</v>
      </c>
      <c r="I57" s="17">
        <v>0.35</v>
      </c>
      <c r="J57" s="18" t="s">
        <v>42</v>
      </c>
      <c r="K57" s="18"/>
      <c r="L57" s="18" t="s">
        <v>15</v>
      </c>
    </row>
    <row r="58" spans="1:13" x14ac:dyDescent="0.25">
      <c r="B58" s="13">
        <v>54</v>
      </c>
      <c r="C58" s="14" t="s">
        <v>127</v>
      </c>
      <c r="D58" s="14" t="s">
        <v>128</v>
      </c>
      <c r="E58" s="13" t="s">
        <v>87</v>
      </c>
      <c r="F58" s="15" t="str">
        <f>VLOOKUP(C58,'[1]Phan lai (2)'!$B$9:$H$358,7,0)</f>
        <v>CNPN</v>
      </c>
      <c r="G58" s="16">
        <v>77500</v>
      </c>
      <c r="H58" s="16">
        <v>26950</v>
      </c>
      <c r="I58" s="17">
        <v>0.34774193548387095</v>
      </c>
      <c r="J58" s="18" t="s">
        <v>58</v>
      </c>
      <c r="K58" s="18"/>
      <c r="L58" s="18" t="s">
        <v>15</v>
      </c>
    </row>
    <row r="59" spans="1:13" x14ac:dyDescent="0.25">
      <c r="B59" s="13">
        <v>55</v>
      </c>
      <c r="C59" s="14" t="s">
        <v>129</v>
      </c>
      <c r="D59" s="14" t="s">
        <v>130</v>
      </c>
      <c r="E59" s="13" t="s">
        <v>87</v>
      </c>
      <c r="F59" s="15" t="str">
        <f>VLOOKUP(C59,'[1]Phan lai (2)'!$B$9:$H$358,7,0)</f>
        <v>CNPN</v>
      </c>
      <c r="G59" s="16">
        <v>30000</v>
      </c>
      <c r="H59" s="16">
        <v>10200</v>
      </c>
      <c r="I59" s="17">
        <v>0.34</v>
      </c>
      <c r="J59" s="18" t="s">
        <v>42</v>
      </c>
      <c r="K59" s="18"/>
      <c r="L59" s="18" t="s">
        <v>15</v>
      </c>
    </row>
    <row r="60" spans="1:13" x14ac:dyDescent="0.25">
      <c r="B60" s="13">
        <v>56</v>
      </c>
      <c r="C60" s="14" t="s">
        <v>131</v>
      </c>
      <c r="D60" s="14" t="s">
        <v>132</v>
      </c>
      <c r="E60" s="13" t="s">
        <v>87</v>
      </c>
      <c r="F60" s="15" t="str">
        <f>VLOOKUP(C60,'[1]Phan lai (2)'!$B$9:$H$358,7,0)</f>
        <v>CNPN</v>
      </c>
      <c r="G60" s="16">
        <v>80000</v>
      </c>
      <c r="H60" s="16">
        <v>26174.51</v>
      </c>
      <c r="I60" s="17">
        <v>0.327181375</v>
      </c>
      <c r="J60" s="18" t="s">
        <v>58</v>
      </c>
      <c r="K60" s="18"/>
      <c r="L60" s="18" t="s">
        <v>15</v>
      </c>
    </row>
    <row r="61" spans="1:13" x14ac:dyDescent="0.25">
      <c r="B61" s="13">
        <v>57</v>
      </c>
      <c r="C61" s="14" t="s">
        <v>133</v>
      </c>
      <c r="D61" s="14" t="s">
        <v>134</v>
      </c>
      <c r="E61" s="13" t="s">
        <v>87</v>
      </c>
      <c r="F61" s="15" t="str">
        <f>VLOOKUP(C61,'[1]Phan lai (2)'!$B$9:$H$358,7,0)</f>
        <v>CNPN</v>
      </c>
      <c r="G61" s="16">
        <v>14000</v>
      </c>
      <c r="H61" s="16">
        <v>4457.6000000000004</v>
      </c>
      <c r="I61" s="17">
        <v>0.31840000000000002</v>
      </c>
      <c r="J61" s="18" t="e">
        <f>#REF!</f>
        <v>#REF!</v>
      </c>
      <c r="K61" s="18"/>
      <c r="L61" s="18" t="s">
        <v>15</v>
      </c>
    </row>
    <row r="62" spans="1:13" ht="31.5" x14ac:dyDescent="0.25">
      <c r="B62" s="13">
        <v>58</v>
      </c>
      <c r="C62" s="14" t="s">
        <v>135</v>
      </c>
      <c r="D62" s="14" t="s">
        <v>136</v>
      </c>
      <c r="E62" s="13" t="s">
        <v>87</v>
      </c>
      <c r="F62" s="15" t="str">
        <f>VLOOKUP(C62,'[1]Phan lai (2)'!$B$9:$H$358,7,0)</f>
        <v>CNPN</v>
      </c>
      <c r="G62" s="16">
        <v>10000</v>
      </c>
      <c r="H62" s="16">
        <v>3000</v>
      </c>
      <c r="I62" s="17">
        <v>0.3</v>
      </c>
      <c r="J62" s="18" t="e">
        <f>#REF!</f>
        <v>#REF!</v>
      </c>
      <c r="K62" s="18"/>
      <c r="L62" s="18" t="s">
        <v>15</v>
      </c>
    </row>
    <row r="63" spans="1:13" ht="19.5" customHeight="1" x14ac:dyDescent="0.25">
      <c r="B63" s="13">
        <v>59</v>
      </c>
      <c r="C63" s="14" t="s">
        <v>137</v>
      </c>
      <c r="D63" s="14" t="s">
        <v>138</v>
      </c>
      <c r="E63" s="13" t="s">
        <v>87</v>
      </c>
      <c r="F63" s="15" t="str">
        <f>VLOOKUP(C63,'[1]Phan lai (2)'!$B$9:$H$358,7,0)</f>
        <v>CNPN</v>
      </c>
      <c r="G63" s="16">
        <v>6000</v>
      </c>
      <c r="H63" s="16">
        <v>1800</v>
      </c>
      <c r="I63" s="17">
        <v>0.3</v>
      </c>
      <c r="J63" s="18" t="s">
        <v>42</v>
      </c>
      <c r="K63" s="18"/>
      <c r="L63" s="18" t="s">
        <v>15</v>
      </c>
    </row>
    <row r="64" spans="1:13" x14ac:dyDescent="0.25">
      <c r="B64" s="13">
        <v>60</v>
      </c>
      <c r="C64" s="14" t="s">
        <v>139</v>
      </c>
      <c r="D64" s="14" t="s">
        <v>140</v>
      </c>
      <c r="E64" s="13" t="s">
        <v>87</v>
      </c>
      <c r="F64" s="15" t="str">
        <f>VLOOKUP(C64,'[1]Phan lai (2)'!$B$9:$H$358,7,0)</f>
        <v>CNPN</v>
      </c>
      <c r="G64" s="16">
        <v>98809.600000000006</v>
      </c>
      <c r="H64" s="16">
        <v>28654.799999999999</v>
      </c>
      <c r="I64" s="17">
        <v>0.29000016192758599</v>
      </c>
      <c r="J64" s="18" t="e">
        <f>#REF!</f>
        <v>#REF!</v>
      </c>
      <c r="K64" s="18"/>
      <c r="L64" s="18" t="s">
        <v>15</v>
      </c>
    </row>
    <row r="65" spans="1:12" ht="31.5" x14ac:dyDescent="0.25">
      <c r="B65" s="13">
        <v>61</v>
      </c>
      <c r="C65" s="14" t="s">
        <v>141</v>
      </c>
      <c r="D65" s="14" t="s">
        <v>142</v>
      </c>
      <c r="E65" s="13" t="s">
        <v>87</v>
      </c>
      <c r="F65" s="15" t="str">
        <f>VLOOKUP(C65,'[1]Phan lai (2)'!$B$9:$H$358,7,0)</f>
        <v>CNPN</v>
      </c>
      <c r="G65" s="16">
        <v>48000</v>
      </c>
      <c r="H65" s="16">
        <v>12352.94</v>
      </c>
      <c r="I65" s="17">
        <v>0.25735291666666665</v>
      </c>
      <c r="J65" s="18" t="e">
        <f>#REF!</f>
        <v>#REF!</v>
      </c>
      <c r="K65" s="18"/>
      <c r="L65" s="18" t="s">
        <v>15</v>
      </c>
    </row>
    <row r="66" spans="1:12" x14ac:dyDescent="0.25">
      <c r="A66" s="19"/>
      <c r="B66" s="13">
        <v>62</v>
      </c>
      <c r="C66" s="14" t="s">
        <v>143</v>
      </c>
      <c r="D66" s="14" t="s">
        <v>144</v>
      </c>
      <c r="E66" s="13" t="s">
        <v>87</v>
      </c>
      <c r="F66" s="13" t="s">
        <v>87</v>
      </c>
      <c r="G66" s="16">
        <v>4000</v>
      </c>
      <c r="H66" s="16">
        <v>1028</v>
      </c>
      <c r="I66" s="17">
        <v>0.25700000000000001</v>
      </c>
      <c r="J66" s="18" t="s">
        <v>42</v>
      </c>
      <c r="K66" s="18"/>
      <c r="L66" s="18" t="s">
        <v>15</v>
      </c>
    </row>
    <row r="67" spans="1:12" x14ac:dyDescent="0.25">
      <c r="B67" s="13">
        <v>63</v>
      </c>
      <c r="C67" s="14" t="s">
        <v>145</v>
      </c>
      <c r="D67" s="14" t="s">
        <v>146</v>
      </c>
      <c r="E67" s="13" t="s">
        <v>87</v>
      </c>
      <c r="F67" s="15" t="str">
        <f>VLOOKUP(C67,'[1]Phan lai (2)'!$B$9:$H$358,7,0)</f>
        <v>CNPN</v>
      </c>
      <c r="G67" s="16">
        <v>6221.6</v>
      </c>
      <c r="H67" s="16">
        <v>1550.3</v>
      </c>
      <c r="I67" s="17">
        <v>0.24918027517037417</v>
      </c>
      <c r="J67" s="18" t="e">
        <f>#REF!</f>
        <v>#REF!</v>
      </c>
      <c r="K67" s="18"/>
      <c r="L67" s="18" t="s">
        <v>15</v>
      </c>
    </row>
    <row r="68" spans="1:12" x14ac:dyDescent="0.25">
      <c r="B68" s="13">
        <v>64</v>
      </c>
      <c r="C68" s="14" t="s">
        <v>147</v>
      </c>
      <c r="D68" s="14" t="s">
        <v>148</v>
      </c>
      <c r="E68" s="13" t="s">
        <v>87</v>
      </c>
      <c r="F68" s="15" t="str">
        <f>VLOOKUP(C68,'[1]Phan lai (2)'!$B$9:$H$358,7,0)</f>
        <v>CNPN</v>
      </c>
      <c r="G68" s="16">
        <v>72000</v>
      </c>
      <c r="H68" s="16">
        <v>17350</v>
      </c>
      <c r="I68" s="17">
        <v>0.24097222222222223</v>
      </c>
      <c r="J68" s="18" t="s">
        <v>42</v>
      </c>
      <c r="K68" s="18"/>
      <c r="L68" s="18" t="s">
        <v>15</v>
      </c>
    </row>
    <row r="69" spans="1:12" x14ac:dyDescent="0.25">
      <c r="B69" s="13">
        <v>65</v>
      </c>
      <c r="C69" s="14" t="s">
        <v>149</v>
      </c>
      <c r="D69" s="14" t="s">
        <v>150</v>
      </c>
      <c r="E69" s="13" t="s">
        <v>87</v>
      </c>
      <c r="F69" s="15" t="str">
        <f>VLOOKUP(C69,'[1]Phan lai (2)'!$B$9:$H$358,7,0)</f>
        <v>CNPN</v>
      </c>
      <c r="G69" s="16">
        <v>12719.1</v>
      </c>
      <c r="H69" s="16">
        <v>3000</v>
      </c>
      <c r="I69" s="17">
        <v>0.235865745217822</v>
      </c>
      <c r="J69" s="18" t="s">
        <v>42</v>
      </c>
      <c r="K69" s="15" t="s">
        <v>112</v>
      </c>
      <c r="L69" s="18" t="s">
        <v>15</v>
      </c>
    </row>
    <row r="70" spans="1:12" x14ac:dyDescent="0.25">
      <c r="B70" s="13">
        <v>66</v>
      </c>
      <c r="C70" s="14" t="s">
        <v>151</v>
      </c>
      <c r="D70" s="14" t="s">
        <v>152</v>
      </c>
      <c r="E70" s="13" t="s">
        <v>87</v>
      </c>
      <c r="F70" s="15" t="str">
        <f>VLOOKUP(C70,'[1]Phan lai (2)'!$B$9:$H$358,7,0)</f>
        <v>CNPN</v>
      </c>
      <c r="G70" s="16">
        <v>147280.19</v>
      </c>
      <c r="H70" s="16">
        <v>33917.57</v>
      </c>
      <c r="I70" s="17">
        <v>0.23029281806331184</v>
      </c>
      <c r="J70" s="18" t="s">
        <v>42</v>
      </c>
      <c r="K70" s="15" t="s">
        <v>112</v>
      </c>
      <c r="L70" s="18" t="s">
        <v>15</v>
      </c>
    </row>
    <row r="71" spans="1:12" x14ac:dyDescent="0.25">
      <c r="B71" s="13">
        <v>67</v>
      </c>
      <c r="C71" s="14" t="s">
        <v>153</v>
      </c>
      <c r="D71" s="14" t="s">
        <v>154</v>
      </c>
      <c r="E71" s="13" t="s">
        <v>87</v>
      </c>
      <c r="F71" s="15" t="str">
        <f>VLOOKUP(C71,'[1]Phan lai (2)'!$B$9:$H$358,7,0)</f>
        <v>CNPN</v>
      </c>
      <c r="G71" s="16">
        <v>11000</v>
      </c>
      <c r="H71" s="16">
        <v>2520.1</v>
      </c>
      <c r="I71" s="17">
        <v>0.2291</v>
      </c>
      <c r="J71" s="18" t="s">
        <v>42</v>
      </c>
      <c r="K71" s="18"/>
      <c r="L71" s="18" t="s">
        <v>15</v>
      </c>
    </row>
    <row r="72" spans="1:12" x14ac:dyDescent="0.25">
      <c r="B72" s="13">
        <v>68</v>
      </c>
      <c r="C72" s="14" t="s">
        <v>155</v>
      </c>
      <c r="D72" s="14" t="s">
        <v>156</v>
      </c>
      <c r="E72" s="13" t="s">
        <v>87</v>
      </c>
      <c r="F72" s="15" t="str">
        <f>VLOOKUP(C72,'[1]Phan lai (2)'!$B$9:$H$358,7,0)</f>
        <v>CNPN</v>
      </c>
      <c r="G72" s="16">
        <v>29637.38</v>
      </c>
      <c r="H72" s="16">
        <v>6701.12</v>
      </c>
      <c r="I72" s="17">
        <v>0.22610365693593698</v>
      </c>
      <c r="J72" s="18" t="e">
        <f>#REF!</f>
        <v>#REF!</v>
      </c>
      <c r="K72" s="18"/>
      <c r="L72" s="18" t="s">
        <v>15</v>
      </c>
    </row>
    <row r="73" spans="1:12" x14ac:dyDescent="0.25">
      <c r="B73" s="13">
        <v>69</v>
      </c>
      <c r="C73" s="14" t="s">
        <v>157</v>
      </c>
      <c r="D73" s="14" t="s">
        <v>158</v>
      </c>
      <c r="E73" s="13" t="s">
        <v>87</v>
      </c>
      <c r="F73" s="15" t="str">
        <f>VLOOKUP(C73,'[1]Phan lai (2)'!$B$9:$H$358,7,0)</f>
        <v>CNPN</v>
      </c>
      <c r="G73" s="16">
        <v>35230.1</v>
      </c>
      <c r="H73" s="16">
        <v>7419.36</v>
      </c>
      <c r="I73" s="17">
        <v>0.21059718819986317</v>
      </c>
      <c r="J73" s="18" t="e">
        <f>#REF!</f>
        <v>#REF!</v>
      </c>
      <c r="K73" s="18"/>
      <c r="L73" s="18" t="s">
        <v>15</v>
      </c>
    </row>
    <row r="74" spans="1:12" x14ac:dyDescent="0.25">
      <c r="B74" s="13">
        <v>70</v>
      </c>
      <c r="C74" s="14" t="s">
        <v>159</v>
      </c>
      <c r="D74" s="14" t="s">
        <v>160</v>
      </c>
      <c r="E74" s="13" t="s">
        <v>87</v>
      </c>
      <c r="F74" s="15" t="str">
        <f>VLOOKUP(C74,'[1]Phan lai (2)'!$B$9:$H$358,7,0)</f>
        <v>CNPN</v>
      </c>
      <c r="G74" s="16">
        <v>132000</v>
      </c>
      <c r="H74" s="16">
        <v>26759.599999999999</v>
      </c>
      <c r="I74" s="17">
        <v>0.20272424242424242</v>
      </c>
      <c r="J74" s="18" t="s">
        <v>58</v>
      </c>
      <c r="K74" s="18"/>
      <c r="L74" s="18" t="s">
        <v>15</v>
      </c>
    </row>
    <row r="75" spans="1:12" ht="16.5" customHeight="1" x14ac:dyDescent="0.25">
      <c r="B75" s="13">
        <v>71</v>
      </c>
      <c r="C75" s="14" t="s">
        <v>161</v>
      </c>
      <c r="D75" s="14" t="s">
        <v>162</v>
      </c>
      <c r="E75" s="13" t="s">
        <v>87</v>
      </c>
      <c r="F75" s="15" t="str">
        <f>VLOOKUP(C75,'[1]Phan lai (2)'!$B$9:$H$358,7,0)</f>
        <v>CNPN</v>
      </c>
      <c r="G75" s="16">
        <v>7112.6</v>
      </c>
      <c r="H75" s="16">
        <v>1422.52</v>
      </c>
      <c r="I75" s="17">
        <v>0.2</v>
      </c>
      <c r="J75" s="18" t="e">
        <f>#REF!</f>
        <v>#REF!</v>
      </c>
      <c r="K75" s="18"/>
      <c r="L75" s="18" t="s">
        <v>15</v>
      </c>
    </row>
    <row r="76" spans="1:12" ht="16.5" customHeight="1" x14ac:dyDescent="0.25">
      <c r="B76" s="13">
        <v>72</v>
      </c>
      <c r="C76" s="14" t="s">
        <v>163</v>
      </c>
      <c r="D76" s="14" t="s">
        <v>164</v>
      </c>
      <c r="E76" s="13" t="s">
        <v>87</v>
      </c>
      <c r="F76" s="15" t="str">
        <f>VLOOKUP(C76,'[1]Phan lai (2)'!$B$9:$H$358,7,0)</f>
        <v>CNPN</v>
      </c>
      <c r="G76" s="16">
        <v>20000</v>
      </c>
      <c r="H76" s="16">
        <v>3900</v>
      </c>
      <c r="I76" s="17">
        <v>0.19500000000000001</v>
      </c>
      <c r="J76" s="18" t="e">
        <f>#REF!</f>
        <v>#REF!</v>
      </c>
      <c r="K76" s="18"/>
      <c r="L76" s="18" t="s">
        <v>15</v>
      </c>
    </row>
    <row r="77" spans="1:12" x14ac:dyDescent="0.25">
      <c r="B77" s="13">
        <v>73</v>
      </c>
      <c r="C77" s="14" t="s">
        <v>165</v>
      </c>
      <c r="D77" s="14" t="s">
        <v>166</v>
      </c>
      <c r="E77" s="13" t="s">
        <v>87</v>
      </c>
      <c r="F77" s="15" t="str">
        <f>VLOOKUP(C77,'[1]Phan lai (2)'!$B$9:$H$358,7,0)</f>
        <v>CNPN</v>
      </c>
      <c r="G77" s="16">
        <v>50000</v>
      </c>
      <c r="H77" s="16">
        <v>9487.5</v>
      </c>
      <c r="I77" s="17">
        <v>0.18975</v>
      </c>
      <c r="J77" s="18" t="s">
        <v>58</v>
      </c>
      <c r="K77" s="15" t="s">
        <v>112</v>
      </c>
      <c r="L77" s="18" t="s">
        <v>15</v>
      </c>
    </row>
    <row r="78" spans="1:12" x14ac:dyDescent="0.25">
      <c r="B78" s="13">
        <v>74</v>
      </c>
      <c r="C78" s="14" t="s">
        <v>167</v>
      </c>
      <c r="D78" s="14" t="s">
        <v>168</v>
      </c>
      <c r="E78" s="13" t="s">
        <v>87</v>
      </c>
      <c r="F78" s="15" t="str">
        <f>VLOOKUP(C78,'[1]Phan lai (2)'!$B$9:$H$358,7,0)</f>
        <v>CNPN</v>
      </c>
      <c r="G78" s="16">
        <v>25551.200000000001</v>
      </c>
      <c r="H78" s="16">
        <v>4418</v>
      </c>
      <c r="I78" s="17">
        <v>0.17290773036100066</v>
      </c>
      <c r="J78" s="18" t="s">
        <v>42</v>
      </c>
      <c r="K78" s="15" t="s">
        <v>112</v>
      </c>
      <c r="L78" s="18" t="s">
        <v>15</v>
      </c>
    </row>
    <row r="79" spans="1:12" ht="31.5" x14ac:dyDescent="0.25">
      <c r="B79" s="13">
        <v>75</v>
      </c>
      <c r="C79" s="14" t="s">
        <v>169</v>
      </c>
      <c r="D79" s="14" t="s">
        <v>170</v>
      </c>
      <c r="E79" s="13" t="s">
        <v>87</v>
      </c>
      <c r="F79" s="15" t="str">
        <f>VLOOKUP(C79,'[1]Phan lai (2)'!$B$9:$H$358,7,0)</f>
        <v>CNPN</v>
      </c>
      <c r="G79" s="16">
        <v>27191.96</v>
      </c>
      <c r="H79" s="16">
        <v>4617.16</v>
      </c>
      <c r="I79" s="17">
        <v>0.1697987199157398</v>
      </c>
      <c r="J79" s="18" t="s">
        <v>42</v>
      </c>
      <c r="K79" s="18"/>
      <c r="L79" s="18" t="s">
        <v>15</v>
      </c>
    </row>
    <row r="80" spans="1:12" x14ac:dyDescent="0.25">
      <c r="B80" s="13">
        <v>76</v>
      </c>
      <c r="C80" s="14" t="s">
        <v>171</v>
      </c>
      <c r="D80" s="14" t="s">
        <v>172</v>
      </c>
      <c r="E80" s="13" t="s">
        <v>87</v>
      </c>
      <c r="F80" s="15" t="str">
        <f>VLOOKUP(C80,'[1]Phan lai (2)'!$B$9:$H$358,7,0)</f>
        <v>CNPN</v>
      </c>
      <c r="G80" s="16">
        <v>20000</v>
      </c>
      <c r="H80" s="16">
        <v>3081.9659999999999</v>
      </c>
      <c r="I80" s="17">
        <v>0.15409829999999999</v>
      </c>
      <c r="J80" s="18" t="s">
        <v>42</v>
      </c>
      <c r="K80" s="15" t="s">
        <v>112</v>
      </c>
      <c r="L80" s="18" t="s">
        <v>15</v>
      </c>
    </row>
    <row r="81" spans="1:12" ht="31.5" x14ac:dyDescent="0.25">
      <c r="B81" s="13">
        <v>77</v>
      </c>
      <c r="C81" s="14" t="s">
        <v>173</v>
      </c>
      <c r="D81" s="14" t="s">
        <v>174</v>
      </c>
      <c r="E81" s="13" t="s">
        <v>87</v>
      </c>
      <c r="F81" s="15" t="str">
        <f>VLOOKUP(C81,'[1]Phan lai (2)'!$B$9:$H$358,7,0)</f>
        <v>CNPN</v>
      </c>
      <c r="G81" s="16">
        <v>50000</v>
      </c>
      <c r="H81" s="16">
        <v>7500</v>
      </c>
      <c r="I81" s="17">
        <v>0.15</v>
      </c>
      <c r="J81" s="18" t="e">
        <f>#REF!</f>
        <v>#REF!</v>
      </c>
      <c r="K81" s="18"/>
      <c r="L81" s="18" t="s">
        <v>15</v>
      </c>
    </row>
    <row r="82" spans="1:12" ht="31.5" x14ac:dyDescent="0.25">
      <c r="B82" s="13">
        <v>78</v>
      </c>
      <c r="C82" s="14" t="s">
        <v>175</v>
      </c>
      <c r="D82" s="14" t="s">
        <v>176</v>
      </c>
      <c r="E82" s="13" t="s">
        <v>87</v>
      </c>
      <c r="F82" s="15" t="str">
        <f>VLOOKUP(C82,'[1]Phan lai (2)'!$B$9:$H$358,7,0)</f>
        <v>CNPN</v>
      </c>
      <c r="G82" s="16">
        <v>10000</v>
      </c>
      <c r="H82" s="16">
        <v>1307</v>
      </c>
      <c r="I82" s="17">
        <v>0.13070000000000001</v>
      </c>
      <c r="J82" s="18" t="s">
        <v>42</v>
      </c>
      <c r="K82" s="18"/>
      <c r="L82" s="18" t="s">
        <v>15</v>
      </c>
    </row>
    <row r="83" spans="1:12" x14ac:dyDescent="0.25">
      <c r="B83" s="13">
        <v>79</v>
      </c>
      <c r="C83" s="14" t="s">
        <v>177</v>
      </c>
      <c r="D83" s="14" t="s">
        <v>178</v>
      </c>
      <c r="E83" s="13" t="s">
        <v>87</v>
      </c>
      <c r="F83" s="15" t="str">
        <f>VLOOKUP(C83,'[1]Phan lai (2)'!$B$9:$H$358,7,0)</f>
        <v>CNPN</v>
      </c>
      <c r="G83" s="16">
        <v>26399.599999999999</v>
      </c>
      <c r="H83" s="16">
        <v>3168</v>
      </c>
      <c r="I83" s="17">
        <v>0.12000181820936681</v>
      </c>
      <c r="J83" s="18" t="s">
        <v>42</v>
      </c>
      <c r="K83" s="18"/>
      <c r="L83" s="18" t="s">
        <v>15</v>
      </c>
    </row>
    <row r="84" spans="1:12" x14ac:dyDescent="0.25">
      <c r="B84" s="13">
        <v>80</v>
      </c>
      <c r="C84" s="14" t="s">
        <v>179</v>
      </c>
      <c r="D84" s="14" t="s">
        <v>180</v>
      </c>
      <c r="E84" s="13" t="s">
        <v>87</v>
      </c>
      <c r="F84" s="15" t="str">
        <f>VLOOKUP(C84,'[1]Phan lai (2)'!$B$9:$H$358,7,0)</f>
        <v>CNPN</v>
      </c>
      <c r="G84" s="16">
        <v>42000</v>
      </c>
      <c r="H84" s="16">
        <v>4500</v>
      </c>
      <c r="I84" s="17">
        <v>0.10714285714285714</v>
      </c>
      <c r="J84" s="18" t="e">
        <f>#REF!</f>
        <v>#REF!</v>
      </c>
      <c r="K84" s="18"/>
      <c r="L84" s="18" t="s">
        <v>15</v>
      </c>
    </row>
    <row r="85" spans="1:12" x14ac:dyDescent="0.25">
      <c r="B85" s="13">
        <v>81</v>
      </c>
      <c r="C85" s="14" t="s">
        <v>181</v>
      </c>
      <c r="D85" s="14" t="s">
        <v>182</v>
      </c>
      <c r="E85" s="13" t="s">
        <v>87</v>
      </c>
      <c r="F85" s="15" t="str">
        <f>VLOOKUP(C85,'[1]Phan lai (2)'!$B$9:$H$358,7,0)</f>
        <v>CNPN</v>
      </c>
      <c r="G85" s="16">
        <v>45000</v>
      </c>
      <c r="H85" s="16">
        <v>4598.55</v>
      </c>
      <c r="I85" s="17">
        <v>0.10219</v>
      </c>
      <c r="J85" s="18" t="e">
        <f>#REF!</f>
        <v>#REF!</v>
      </c>
      <c r="K85" s="18"/>
      <c r="L85" s="18" t="s">
        <v>15</v>
      </c>
    </row>
    <row r="86" spans="1:12" x14ac:dyDescent="0.25">
      <c r="B86" s="13">
        <v>82</v>
      </c>
      <c r="C86" s="14" t="s">
        <v>183</v>
      </c>
      <c r="D86" s="14" t="s">
        <v>184</v>
      </c>
      <c r="E86" s="13" t="s">
        <v>87</v>
      </c>
      <c r="F86" s="15" t="str">
        <f>VLOOKUP(C86,'[1]Phan lai (2)'!$B$9:$H$358,7,0)</f>
        <v>CNPN</v>
      </c>
      <c r="G86" s="16">
        <v>18000</v>
      </c>
      <c r="H86" s="16">
        <v>1800</v>
      </c>
      <c r="I86" s="17">
        <v>0.1</v>
      </c>
      <c r="J86" s="18" t="e">
        <f>#REF!</f>
        <v>#REF!</v>
      </c>
      <c r="K86" s="18"/>
      <c r="L86" s="18" t="s">
        <v>15</v>
      </c>
    </row>
    <row r="87" spans="1:12" x14ac:dyDescent="0.25">
      <c r="B87" s="13">
        <v>83</v>
      </c>
      <c r="C87" s="14" t="s">
        <v>185</v>
      </c>
      <c r="D87" s="14" t="s">
        <v>186</v>
      </c>
      <c r="E87" s="13" t="s">
        <v>87</v>
      </c>
      <c r="F87" s="15" t="str">
        <f>VLOOKUP(C87,'[1]Phan lai (2)'!$B$9:$H$358,7,0)</f>
        <v>CNPN</v>
      </c>
      <c r="G87" s="16">
        <v>3000</v>
      </c>
      <c r="H87" s="16">
        <v>285</v>
      </c>
      <c r="I87" s="17">
        <v>9.5000000000000001E-2</v>
      </c>
      <c r="J87" s="18" t="e">
        <f>#REF!</f>
        <v>#REF!</v>
      </c>
      <c r="K87" s="18"/>
      <c r="L87" s="18" t="s">
        <v>15</v>
      </c>
    </row>
    <row r="88" spans="1:12" x14ac:dyDescent="0.25">
      <c r="B88" s="13">
        <v>84</v>
      </c>
      <c r="C88" s="14" t="s">
        <v>187</v>
      </c>
      <c r="D88" s="14" t="s">
        <v>188</v>
      </c>
      <c r="E88" s="13" t="s">
        <v>87</v>
      </c>
      <c r="F88" s="15" t="str">
        <f>VLOOKUP(C88,'[1]Phan lai (2)'!$B$9:$H$358,7,0)</f>
        <v>CNPN</v>
      </c>
      <c r="G88" s="16">
        <v>3465</v>
      </c>
      <c r="H88" s="16">
        <v>291.29661499999997</v>
      </c>
      <c r="I88" s="17">
        <v>8.4068287157287147E-2</v>
      </c>
      <c r="J88" s="18" t="e">
        <f>#REF!</f>
        <v>#REF!</v>
      </c>
      <c r="K88" s="18"/>
      <c r="L88" s="18" t="s">
        <v>15</v>
      </c>
    </row>
    <row r="89" spans="1:12" x14ac:dyDescent="0.25">
      <c r="B89" s="13">
        <v>85</v>
      </c>
      <c r="C89" s="14" t="s">
        <v>189</v>
      </c>
      <c r="D89" s="14" t="s">
        <v>190</v>
      </c>
      <c r="E89" s="13" t="s">
        <v>87</v>
      </c>
      <c r="F89" s="15" t="str">
        <f>VLOOKUP(C89,'[1]Phan lai (2)'!$B$9:$H$358,7,0)</f>
        <v>CNPN</v>
      </c>
      <c r="G89" s="16">
        <v>128592.88</v>
      </c>
      <c r="H89" s="16">
        <v>10531.33</v>
      </c>
      <c r="I89" s="17">
        <v>8.1896680438294872E-2</v>
      </c>
      <c r="J89" s="18" t="s">
        <v>58</v>
      </c>
      <c r="K89" s="15" t="s">
        <v>112</v>
      </c>
      <c r="L89" s="18" t="s">
        <v>15</v>
      </c>
    </row>
    <row r="90" spans="1:12" x14ac:dyDescent="0.25">
      <c r="B90" s="13">
        <v>86</v>
      </c>
      <c r="C90" s="14" t="s">
        <v>191</v>
      </c>
      <c r="D90" s="14" t="s">
        <v>192</v>
      </c>
      <c r="E90" s="13" t="s">
        <v>87</v>
      </c>
      <c r="F90" s="15" t="str">
        <f>VLOOKUP(C90,'[1]Phan lai (2)'!$B$9:$H$358,7,0)</f>
        <v>CNPN</v>
      </c>
      <c r="G90" s="16">
        <v>97485.79</v>
      </c>
      <c r="H90" s="16">
        <v>7920</v>
      </c>
      <c r="I90" s="17">
        <v>8.1242609820364589E-2</v>
      </c>
      <c r="J90" s="18" t="s">
        <v>58</v>
      </c>
      <c r="K90" s="15" t="s">
        <v>112</v>
      </c>
      <c r="L90" s="18" t="s">
        <v>15</v>
      </c>
    </row>
    <row r="91" spans="1:12" x14ac:dyDescent="0.25">
      <c r="B91" s="13">
        <v>87</v>
      </c>
      <c r="C91" s="14" t="s">
        <v>193</v>
      </c>
      <c r="D91" s="14" t="s">
        <v>194</v>
      </c>
      <c r="E91" s="13" t="s">
        <v>87</v>
      </c>
      <c r="F91" s="15" t="str">
        <f>VLOOKUP(C91,'[1]Phan lai (2)'!$B$9:$H$358,7,0)</f>
        <v>CNPN</v>
      </c>
      <c r="G91" s="16">
        <v>55000</v>
      </c>
      <c r="H91" s="16">
        <v>3300</v>
      </c>
      <c r="I91" s="17">
        <v>0.06</v>
      </c>
      <c r="J91" s="18" t="s">
        <v>58</v>
      </c>
      <c r="K91" s="18"/>
      <c r="L91" s="18" t="s">
        <v>15</v>
      </c>
    </row>
    <row r="92" spans="1:12" x14ac:dyDescent="0.25">
      <c r="B92" s="13">
        <v>88</v>
      </c>
      <c r="C92" s="14" t="s">
        <v>195</v>
      </c>
      <c r="D92" s="14" t="s">
        <v>196</v>
      </c>
      <c r="E92" s="13" t="s">
        <v>87</v>
      </c>
      <c r="F92" s="15" t="str">
        <f>VLOOKUP(C92,'[1]Phan lai (2)'!$B$9:$H$358,7,0)</f>
        <v>CNPN</v>
      </c>
      <c r="G92" s="16">
        <v>6131.89</v>
      </c>
      <c r="H92" s="16">
        <v>224.89</v>
      </c>
      <c r="I92" s="17">
        <v>3.6675478522935012E-2</v>
      </c>
      <c r="J92" s="18" t="s">
        <v>42</v>
      </c>
      <c r="K92" s="18"/>
      <c r="L92" s="18" t="s">
        <v>15</v>
      </c>
    </row>
    <row r="93" spans="1:12" ht="63" x14ac:dyDescent="0.25">
      <c r="A93" s="19"/>
      <c r="B93" s="13">
        <v>89</v>
      </c>
      <c r="C93" s="14" t="s">
        <v>197</v>
      </c>
      <c r="D93" s="14" t="s">
        <v>198</v>
      </c>
      <c r="E93" s="13" t="s">
        <v>87</v>
      </c>
      <c r="F93" s="13" t="s">
        <v>87</v>
      </c>
      <c r="G93" s="16">
        <v>31500</v>
      </c>
      <c r="H93" s="16">
        <v>16065</v>
      </c>
      <c r="I93" s="17">
        <v>0.51</v>
      </c>
      <c r="J93" s="18" t="e">
        <f>#REF!</f>
        <v>#REF!</v>
      </c>
      <c r="K93" s="18"/>
      <c r="L93" s="18" t="s">
        <v>84</v>
      </c>
    </row>
    <row r="94" spans="1:12" ht="63" x14ac:dyDescent="0.25">
      <c r="B94" s="13">
        <v>90</v>
      </c>
      <c r="C94" s="14" t="s">
        <v>199</v>
      </c>
      <c r="D94" s="14" t="s">
        <v>200</v>
      </c>
      <c r="E94" s="13" t="s">
        <v>87</v>
      </c>
      <c r="F94" s="15" t="str">
        <f>VLOOKUP(C94,'[1]Phan lai (2)'!$B$9:$H$358,7,0)</f>
        <v>CNPN</v>
      </c>
      <c r="G94" s="16">
        <v>27500</v>
      </c>
      <c r="H94" s="16">
        <v>14025</v>
      </c>
      <c r="I94" s="17">
        <v>0.51</v>
      </c>
      <c r="J94" s="18" t="e">
        <f>#REF!</f>
        <v>#REF!</v>
      </c>
      <c r="K94" s="18"/>
      <c r="L94" s="18" t="s">
        <v>84</v>
      </c>
    </row>
    <row r="95" spans="1:12" ht="63" x14ac:dyDescent="0.25">
      <c r="A95" s="19"/>
      <c r="B95" s="13">
        <v>91</v>
      </c>
      <c r="C95" s="14" t="s">
        <v>201</v>
      </c>
      <c r="D95" s="14" t="s">
        <v>202</v>
      </c>
      <c r="E95" s="13" t="s">
        <v>87</v>
      </c>
      <c r="F95" s="13" t="s">
        <v>87</v>
      </c>
      <c r="G95" s="16">
        <v>9698.44</v>
      </c>
      <c r="H95" s="16">
        <v>4945.92</v>
      </c>
      <c r="I95" s="17">
        <v>0.5099706756962975</v>
      </c>
      <c r="J95" s="18" t="e">
        <f>#REF!</f>
        <v>#REF!</v>
      </c>
      <c r="K95" s="18"/>
      <c r="L95" s="18" t="s">
        <v>84</v>
      </c>
    </row>
    <row r="96" spans="1:12" x14ac:dyDescent="0.25">
      <c r="B96" s="13">
        <v>92</v>
      </c>
      <c r="C96" s="14" t="s">
        <v>203</v>
      </c>
      <c r="D96" s="14" t="s">
        <v>204</v>
      </c>
      <c r="E96" s="13" t="s">
        <v>205</v>
      </c>
      <c r="F96" s="15" t="str">
        <f>VLOOKUP(C96,'[1]Phan lai (2)'!$B$9:$H$358,7,0)</f>
        <v>QLVĐT1</v>
      </c>
      <c r="G96" s="16">
        <v>17617.335606000001</v>
      </c>
      <c r="H96" s="16">
        <v>15870.135606</v>
      </c>
      <c r="I96" s="17">
        <v>0.90082495792354944</v>
      </c>
      <c r="J96" s="18" t="e">
        <f>#REF!</f>
        <v>#REF!</v>
      </c>
      <c r="K96" s="18"/>
      <c r="L96" s="18" t="s">
        <v>15</v>
      </c>
    </row>
    <row r="97" spans="2:12" x14ac:dyDescent="0.25">
      <c r="B97" s="13">
        <v>93</v>
      </c>
      <c r="C97" s="14" t="s">
        <v>206</v>
      </c>
      <c r="D97" s="14" t="s">
        <v>207</v>
      </c>
      <c r="E97" s="13" t="s">
        <v>205</v>
      </c>
      <c r="F97" s="15" t="str">
        <f>VLOOKUP(C97,'[1]Phan lai (2)'!$B$9:$H$358,7,0)</f>
        <v>QLVĐT1</v>
      </c>
      <c r="G97" s="16">
        <v>14125.054115999999</v>
      </c>
      <c r="H97" s="16">
        <v>8418.9751159999996</v>
      </c>
      <c r="I97" s="17">
        <v>0.5960313530029947</v>
      </c>
      <c r="J97" s="18" t="s">
        <v>42</v>
      </c>
      <c r="K97" s="18"/>
      <c r="L97" s="18" t="s">
        <v>15</v>
      </c>
    </row>
    <row r="98" spans="2:12" ht="31.5" x14ac:dyDescent="0.25">
      <c r="B98" s="13">
        <v>94</v>
      </c>
      <c r="C98" s="14" t="s">
        <v>208</v>
      </c>
      <c r="D98" s="14" t="s">
        <v>209</v>
      </c>
      <c r="E98" s="13" t="s">
        <v>205</v>
      </c>
      <c r="F98" s="15" t="str">
        <f>VLOOKUP(C98,'[1]Phan lai (2)'!$B$9:$H$358,7,0)</f>
        <v>QLVĐT1</v>
      </c>
      <c r="G98" s="16">
        <v>11449.4</v>
      </c>
      <c r="H98" s="16">
        <v>5839.2</v>
      </c>
      <c r="I98" s="17">
        <v>0.51000052404492813</v>
      </c>
      <c r="J98" s="18" t="s">
        <v>42</v>
      </c>
      <c r="K98" s="18"/>
      <c r="L98" s="18" t="s">
        <v>15</v>
      </c>
    </row>
    <row r="99" spans="2:12" x14ac:dyDescent="0.25">
      <c r="B99" s="13">
        <v>95</v>
      </c>
      <c r="C99" s="14" t="s">
        <v>210</v>
      </c>
      <c r="D99" s="14" t="s">
        <v>211</v>
      </c>
      <c r="E99" s="13" t="s">
        <v>205</v>
      </c>
      <c r="F99" s="15" t="str">
        <f>VLOOKUP(C99,'[1]Phan lai (2)'!$B$9:$H$358,7,0)</f>
        <v>QLVĐT1</v>
      </c>
      <c r="G99" s="16">
        <v>12000</v>
      </c>
      <c r="H99" s="16">
        <v>5477.84</v>
      </c>
      <c r="I99" s="17">
        <v>0.45648666666666665</v>
      </c>
      <c r="J99" s="18" t="e">
        <f>#REF!</f>
        <v>#REF!</v>
      </c>
      <c r="K99" s="18"/>
      <c r="L99" s="18" t="s">
        <v>15</v>
      </c>
    </row>
    <row r="100" spans="2:12" x14ac:dyDescent="0.25">
      <c r="B100" s="13">
        <v>96</v>
      </c>
      <c r="C100" s="14" t="s">
        <v>212</v>
      </c>
      <c r="D100" s="14" t="s">
        <v>213</v>
      </c>
      <c r="E100" s="13" t="s">
        <v>205</v>
      </c>
      <c r="F100" s="15" t="str">
        <f>VLOOKUP(C100,'[1]Phan lai (2)'!$B$9:$H$358,7,0)</f>
        <v>QLVĐT1</v>
      </c>
      <c r="G100" s="16">
        <v>7730.3</v>
      </c>
      <c r="H100" s="16">
        <v>3478.5</v>
      </c>
      <c r="I100" s="17">
        <v>0.44998253625344425</v>
      </c>
      <c r="J100" s="18" t="s">
        <v>42</v>
      </c>
      <c r="K100" s="18"/>
      <c r="L100" s="18" t="s">
        <v>15</v>
      </c>
    </row>
    <row r="101" spans="2:12" x14ac:dyDescent="0.25">
      <c r="B101" s="13">
        <v>97</v>
      </c>
      <c r="C101" s="14" t="s">
        <v>214</v>
      </c>
      <c r="D101" s="14" t="s">
        <v>215</v>
      </c>
      <c r="E101" s="13" t="s">
        <v>205</v>
      </c>
      <c r="F101" s="15" t="str">
        <f>VLOOKUP(C101,'[1]Phan lai (2)'!$B$9:$H$358,7,0)</f>
        <v>QLVĐT1</v>
      </c>
      <c r="G101" s="16">
        <v>30000</v>
      </c>
      <c r="H101" s="16">
        <v>10897.5</v>
      </c>
      <c r="I101" s="17">
        <v>0.36325000000000002</v>
      </c>
      <c r="J101" s="18" t="s">
        <v>42</v>
      </c>
      <c r="K101" s="18"/>
      <c r="L101" s="18" t="s">
        <v>15</v>
      </c>
    </row>
    <row r="102" spans="2:12" x14ac:dyDescent="0.25">
      <c r="B102" s="13">
        <v>98</v>
      </c>
      <c r="C102" s="14" t="s">
        <v>216</v>
      </c>
      <c r="D102" s="14" t="s">
        <v>217</v>
      </c>
      <c r="E102" s="13" t="s">
        <v>205</v>
      </c>
      <c r="F102" s="15" t="str">
        <f>VLOOKUP(C102,'[1]Phan lai (2)'!$B$9:$H$358,7,0)</f>
        <v>QLVĐT1</v>
      </c>
      <c r="G102" s="16">
        <v>9960</v>
      </c>
      <c r="H102" s="16">
        <v>3060</v>
      </c>
      <c r="I102" s="17">
        <v>0.30722891566265059</v>
      </c>
      <c r="J102" s="18" t="s">
        <v>42</v>
      </c>
      <c r="K102" s="18"/>
      <c r="L102" s="18" t="s">
        <v>15</v>
      </c>
    </row>
    <row r="103" spans="2:12" x14ac:dyDescent="0.25">
      <c r="B103" s="13">
        <v>99</v>
      </c>
      <c r="C103" s="14" t="s">
        <v>218</v>
      </c>
      <c r="D103" s="14" t="s">
        <v>219</v>
      </c>
      <c r="E103" s="13" t="s">
        <v>205</v>
      </c>
      <c r="F103" s="15" t="str">
        <f>VLOOKUP(C103,'[1]Phan lai (2)'!$B$9:$H$358,7,0)</f>
        <v>QLVĐT1</v>
      </c>
      <c r="G103" s="16">
        <v>108000</v>
      </c>
      <c r="H103" s="16">
        <v>32633.11</v>
      </c>
      <c r="I103" s="17">
        <v>0.30215842592592596</v>
      </c>
      <c r="J103" s="18" t="s">
        <v>58</v>
      </c>
      <c r="K103" s="18"/>
      <c r="L103" s="18" t="s">
        <v>15</v>
      </c>
    </row>
    <row r="104" spans="2:12" x14ac:dyDescent="0.25">
      <c r="B104" s="13">
        <v>100</v>
      </c>
      <c r="C104" s="14" t="s">
        <v>220</v>
      </c>
      <c r="D104" s="14" t="s">
        <v>221</v>
      </c>
      <c r="E104" s="13" t="s">
        <v>205</v>
      </c>
      <c r="F104" s="15" t="str">
        <f>VLOOKUP(C104,'[1]Phan lai (2)'!$B$9:$H$358,7,0)</f>
        <v>QLVĐT1</v>
      </c>
      <c r="G104" s="16">
        <v>19700</v>
      </c>
      <c r="H104" s="16">
        <v>3028.2</v>
      </c>
      <c r="I104" s="17">
        <v>0.15371573604060912</v>
      </c>
      <c r="J104" s="18" t="s">
        <v>58</v>
      </c>
      <c r="K104" s="18"/>
      <c r="L104" s="18" t="s">
        <v>15</v>
      </c>
    </row>
    <row r="105" spans="2:12" ht="31.5" x14ac:dyDescent="0.25">
      <c r="B105" s="13">
        <v>101</v>
      </c>
      <c r="C105" s="14" t="s">
        <v>222</v>
      </c>
      <c r="D105" s="14" t="s">
        <v>223</v>
      </c>
      <c r="E105" s="13" t="s">
        <v>205</v>
      </c>
      <c r="F105" s="15" t="str">
        <f>VLOOKUP(C105,'[1]Phan lai (2)'!$B$9:$H$358,7,0)</f>
        <v>QLVĐT1</v>
      </c>
      <c r="G105" s="16">
        <v>15000</v>
      </c>
      <c r="H105" s="16">
        <v>1936.4</v>
      </c>
      <c r="I105" s="17">
        <v>0.12909333333333334</v>
      </c>
      <c r="J105" s="18" t="s">
        <v>58</v>
      </c>
      <c r="K105" s="18"/>
      <c r="L105" s="18" t="s">
        <v>15</v>
      </c>
    </row>
    <row r="106" spans="2:12" x14ac:dyDescent="0.25">
      <c r="B106" s="13">
        <v>102</v>
      </c>
      <c r="C106" s="14" t="s">
        <v>224</v>
      </c>
      <c r="D106" s="14" t="s">
        <v>225</v>
      </c>
      <c r="E106" s="13" t="s">
        <v>205</v>
      </c>
      <c r="F106" s="15" t="str">
        <f>VLOOKUP(C106,'[1]Phan lai (2)'!$B$9:$H$358,7,0)</f>
        <v>QLVĐT1</v>
      </c>
      <c r="G106" s="16">
        <v>30000</v>
      </c>
      <c r="H106" s="16">
        <v>3638</v>
      </c>
      <c r="I106" s="17">
        <v>0.12126666666666666</v>
      </c>
      <c r="J106" s="18" t="s">
        <v>58</v>
      </c>
      <c r="K106" s="18"/>
      <c r="L106" s="18" t="s">
        <v>15</v>
      </c>
    </row>
    <row r="107" spans="2:12" x14ac:dyDescent="0.25">
      <c r="B107" s="13">
        <v>103</v>
      </c>
      <c r="C107" s="14" t="s">
        <v>226</v>
      </c>
      <c r="D107" s="14" t="s">
        <v>227</v>
      </c>
      <c r="E107" s="13" t="s">
        <v>205</v>
      </c>
      <c r="F107" s="15" t="str">
        <f>VLOOKUP(C107,'[1]Phan lai (2)'!$B$9:$H$358,7,0)</f>
        <v>QLVĐT1</v>
      </c>
      <c r="G107" s="16">
        <v>9000</v>
      </c>
      <c r="H107" s="16">
        <v>1000</v>
      </c>
      <c r="I107" s="17">
        <v>0.1111111111111111</v>
      </c>
      <c r="J107" s="18" t="s">
        <v>58</v>
      </c>
      <c r="K107" s="18"/>
      <c r="L107" s="18" t="s">
        <v>15</v>
      </c>
    </row>
    <row r="108" spans="2:12" ht="31.5" x14ac:dyDescent="0.25">
      <c r="B108" s="13">
        <v>104</v>
      </c>
      <c r="C108" s="14" t="s">
        <v>228</v>
      </c>
      <c r="D108" s="14" t="s">
        <v>229</v>
      </c>
      <c r="E108" s="13" t="s">
        <v>205</v>
      </c>
      <c r="F108" s="15" t="str">
        <f>VLOOKUP(C108,'[1]Phan lai (2)'!$B$9:$H$358,7,0)</f>
        <v>QLVĐT1</v>
      </c>
      <c r="G108" s="16">
        <v>10820</v>
      </c>
      <c r="H108" s="16">
        <v>976.32</v>
      </c>
      <c r="I108" s="17">
        <v>9.0232902033271722E-2</v>
      </c>
      <c r="J108" s="18" t="s">
        <v>58</v>
      </c>
      <c r="K108" s="18"/>
      <c r="L108" s="18" t="s">
        <v>15</v>
      </c>
    </row>
    <row r="109" spans="2:12" x14ac:dyDescent="0.25">
      <c r="B109" s="13">
        <v>105</v>
      </c>
      <c r="C109" s="14" t="s">
        <v>230</v>
      </c>
      <c r="D109" s="14" t="s">
        <v>231</v>
      </c>
      <c r="E109" s="13" t="s">
        <v>53</v>
      </c>
      <c r="F109" s="15" t="str">
        <f>VLOOKUP(C109,'[1]Phan lai (2)'!$B$9:$H$358,7,0)</f>
        <v>QLVĐT1</v>
      </c>
      <c r="G109" s="16">
        <v>4000</v>
      </c>
      <c r="H109" s="16">
        <v>1150</v>
      </c>
      <c r="I109" s="17">
        <v>0.28749999999999998</v>
      </c>
      <c r="J109" s="18" t="s">
        <v>58</v>
      </c>
      <c r="K109" s="18"/>
      <c r="L109" s="18" t="s">
        <v>15</v>
      </c>
    </row>
    <row r="110" spans="2:12" x14ac:dyDescent="0.25">
      <c r="B110" s="13">
        <v>106</v>
      </c>
      <c r="C110" s="14" t="s">
        <v>232</v>
      </c>
      <c r="D110" s="14" t="s">
        <v>233</v>
      </c>
      <c r="E110" s="13" t="s">
        <v>53</v>
      </c>
      <c r="F110" s="15" t="str">
        <f>VLOOKUP(C110,'[1]Phan lai (2)'!$B$9:$H$358,7,0)</f>
        <v>QLVĐT1</v>
      </c>
      <c r="G110" s="16">
        <v>1803.1</v>
      </c>
      <c r="H110" s="16">
        <v>500</v>
      </c>
      <c r="I110" s="17">
        <v>0.27730020520215187</v>
      </c>
      <c r="J110" s="18" t="s">
        <v>58</v>
      </c>
      <c r="K110" s="18"/>
      <c r="L110" s="18" t="s">
        <v>15</v>
      </c>
    </row>
    <row r="111" spans="2:12" x14ac:dyDescent="0.25">
      <c r="B111" s="13">
        <v>107</v>
      </c>
      <c r="C111" s="14" t="s">
        <v>234</v>
      </c>
      <c r="D111" s="14" t="s">
        <v>235</v>
      </c>
      <c r="E111" s="13" t="s">
        <v>53</v>
      </c>
      <c r="F111" s="15" t="str">
        <f>VLOOKUP(C111,'[1]Phan lai (2)'!$B$9:$H$358,7,0)</f>
        <v>QLVĐT1</v>
      </c>
      <c r="G111" s="16">
        <v>7000</v>
      </c>
      <c r="H111" s="16">
        <v>1527.6179320000001</v>
      </c>
      <c r="I111" s="17">
        <v>0.21823113314285716</v>
      </c>
      <c r="J111" s="18" t="s">
        <v>58</v>
      </c>
      <c r="K111" s="18"/>
      <c r="L111" s="18" t="s">
        <v>15</v>
      </c>
    </row>
    <row r="112" spans="2:12" x14ac:dyDescent="0.25">
      <c r="B112" s="13">
        <v>108</v>
      </c>
      <c r="C112" s="14" t="s">
        <v>236</v>
      </c>
      <c r="D112" s="14" t="s">
        <v>237</v>
      </c>
      <c r="E112" s="13" t="s">
        <v>53</v>
      </c>
      <c r="F112" s="15" t="str">
        <f>VLOOKUP(C112,'[1]Phan lai (2)'!$B$9:$H$358,7,0)</f>
        <v>QLVĐT1</v>
      </c>
      <c r="G112" s="16">
        <v>67930.41</v>
      </c>
      <c r="H112" s="16">
        <v>14821.1</v>
      </c>
      <c r="I112" s="17">
        <v>0.21818063515294547</v>
      </c>
      <c r="J112" s="18" t="e">
        <f>#REF!</f>
        <v>#REF!</v>
      </c>
      <c r="K112" s="18"/>
      <c r="L112" s="18" t="s">
        <v>15</v>
      </c>
    </row>
    <row r="113" spans="1:13" x14ac:dyDescent="0.25">
      <c r="B113" s="13">
        <v>109</v>
      </c>
      <c r="C113" s="14" t="s">
        <v>238</v>
      </c>
      <c r="D113" s="14" t="s">
        <v>239</v>
      </c>
      <c r="E113" s="13" t="s">
        <v>240</v>
      </c>
      <c r="F113" s="15" t="str">
        <f>VLOOKUP(C113,'[1]Phan lai (2)'!$B$9:$H$358,7,0)</f>
        <v>QLVĐT1</v>
      </c>
      <c r="G113" s="16">
        <v>60000</v>
      </c>
      <c r="H113" s="16">
        <v>19319</v>
      </c>
      <c r="I113" s="17">
        <v>0.32198333333333334</v>
      </c>
      <c r="J113" s="18" t="s">
        <v>58</v>
      </c>
      <c r="K113" s="15" t="s">
        <v>112</v>
      </c>
      <c r="L113" s="18" t="s">
        <v>15</v>
      </c>
    </row>
    <row r="114" spans="1:13" x14ac:dyDescent="0.25">
      <c r="B114" s="13">
        <v>110</v>
      </c>
      <c r="C114" s="14" t="s">
        <v>241</v>
      </c>
      <c r="D114" s="14" t="s">
        <v>242</v>
      </c>
      <c r="E114" s="13" t="s">
        <v>240</v>
      </c>
      <c r="F114" s="15" t="str">
        <f>VLOOKUP(C114,'[1]Phan lai (2)'!$B$9:$H$358,7,0)</f>
        <v>QLVĐT1</v>
      </c>
      <c r="G114" s="16">
        <v>29361.4</v>
      </c>
      <c r="H114" s="16">
        <v>8507</v>
      </c>
      <c r="I114" s="17">
        <v>0.28973414074260762</v>
      </c>
      <c r="J114" s="18" t="s">
        <v>42</v>
      </c>
      <c r="K114" s="18"/>
      <c r="L114" s="18" t="s">
        <v>15</v>
      </c>
    </row>
    <row r="115" spans="1:13" x14ac:dyDescent="0.25">
      <c r="B115" s="13">
        <v>111</v>
      </c>
      <c r="C115" s="14" t="s">
        <v>243</v>
      </c>
      <c r="D115" s="14" t="s">
        <v>244</v>
      </c>
      <c r="E115" s="13" t="s">
        <v>240</v>
      </c>
      <c r="F115" s="15" t="str">
        <f>VLOOKUP(C115,'[1]Phan lai (2)'!$B$9:$H$358,7,0)</f>
        <v>QLVĐT1</v>
      </c>
      <c r="G115" s="16">
        <v>2000</v>
      </c>
      <c r="H115" s="16">
        <v>539.25</v>
      </c>
      <c r="I115" s="17">
        <v>0.269625</v>
      </c>
      <c r="J115" s="18" t="s">
        <v>42</v>
      </c>
      <c r="K115" s="18"/>
      <c r="L115" s="18" t="s">
        <v>15</v>
      </c>
    </row>
    <row r="116" spans="1:13" x14ac:dyDescent="0.25">
      <c r="B116" s="13">
        <v>112</v>
      </c>
      <c r="C116" s="14" t="s">
        <v>245</v>
      </c>
      <c r="D116" s="14" t="s">
        <v>246</v>
      </c>
      <c r="E116" s="13" t="s">
        <v>240</v>
      </c>
      <c r="F116" s="15" t="str">
        <f>VLOOKUP(C116,'[1]Phan lai (2)'!$B$9:$H$358,7,0)</f>
        <v>QLVĐT1</v>
      </c>
      <c r="G116" s="16">
        <v>97580</v>
      </c>
      <c r="H116" s="16">
        <v>16035.65</v>
      </c>
      <c r="I116" s="17">
        <v>0.16433336749333879</v>
      </c>
      <c r="J116" s="18" t="s">
        <v>58</v>
      </c>
      <c r="K116" s="18"/>
      <c r="L116" s="18" t="s">
        <v>15</v>
      </c>
    </row>
    <row r="117" spans="1:13" x14ac:dyDescent="0.25">
      <c r="B117" s="13">
        <v>113</v>
      </c>
      <c r="C117" s="14" t="s">
        <v>247</v>
      </c>
      <c r="D117" s="14" t="s">
        <v>248</v>
      </c>
      <c r="E117" s="13" t="s">
        <v>240</v>
      </c>
      <c r="F117" s="15" t="str">
        <f>VLOOKUP(C117,'[1]Phan lai (2)'!$B$9:$H$358,7,0)</f>
        <v>QLVĐT1</v>
      </c>
      <c r="G117" s="16">
        <v>62826.02</v>
      </c>
      <c r="H117" s="16">
        <v>2204.7719999999999</v>
      </c>
      <c r="I117" s="17">
        <v>3.5093294147870581E-2</v>
      </c>
      <c r="J117" s="18" t="s">
        <v>42</v>
      </c>
      <c r="K117" s="18"/>
      <c r="L117" s="18" t="s">
        <v>15</v>
      </c>
    </row>
    <row r="118" spans="1:13" x14ac:dyDescent="0.25">
      <c r="B118" s="13">
        <v>114</v>
      </c>
      <c r="C118" s="14" t="s">
        <v>249</v>
      </c>
      <c r="D118" s="14" t="s">
        <v>250</v>
      </c>
      <c r="E118" s="13" t="s">
        <v>240</v>
      </c>
      <c r="F118" s="15" t="str">
        <f>VLOOKUP(C118,'[1]Phan lai (2)'!$B$9:$H$358,7,0)</f>
        <v>QLVĐT1</v>
      </c>
      <c r="G118" s="16">
        <v>8000000</v>
      </c>
      <c r="H118" s="16">
        <v>24023.257000000001</v>
      </c>
      <c r="I118" s="17">
        <v>3.0029071250000003E-3</v>
      </c>
      <c r="J118" s="18" t="s">
        <v>58</v>
      </c>
      <c r="K118" s="18"/>
      <c r="L118" s="18" t="s">
        <v>15</v>
      </c>
    </row>
    <row r="119" spans="1:13" ht="63" x14ac:dyDescent="0.25">
      <c r="B119" s="13">
        <v>115</v>
      </c>
      <c r="C119" s="14" t="s">
        <v>251</v>
      </c>
      <c r="D119" s="14" t="s">
        <v>252</v>
      </c>
      <c r="E119" s="13" t="s">
        <v>205</v>
      </c>
      <c r="F119" s="15" t="str">
        <f>VLOOKUP(C119,'[1]Phan lai (2)'!$B$9:$H$358,7,0)</f>
        <v>QLVĐT1</v>
      </c>
      <c r="G119" s="16">
        <v>69500</v>
      </c>
      <c r="H119" s="16">
        <v>61940</v>
      </c>
      <c r="I119" s="17">
        <v>0.89122302158273381</v>
      </c>
      <c r="J119" s="18" t="s">
        <v>58</v>
      </c>
      <c r="K119" s="18"/>
      <c r="L119" s="18" t="s">
        <v>84</v>
      </c>
    </row>
    <row r="120" spans="1:13" ht="36" customHeight="1" x14ac:dyDescent="0.25">
      <c r="A120" s="19"/>
      <c r="B120" s="13">
        <v>116</v>
      </c>
      <c r="C120" s="14" t="s">
        <v>253</v>
      </c>
      <c r="D120" s="14" t="s">
        <v>254</v>
      </c>
      <c r="E120" s="13" t="s">
        <v>205</v>
      </c>
      <c r="F120" s="13" t="s">
        <v>205</v>
      </c>
      <c r="G120" s="16">
        <v>21996.97</v>
      </c>
      <c r="H120" s="16">
        <v>12622.5</v>
      </c>
      <c r="I120" s="17">
        <v>0.57382903190757628</v>
      </c>
      <c r="J120" s="18" t="e">
        <f>#REF!</f>
        <v>#REF!</v>
      </c>
      <c r="K120" s="18"/>
      <c r="L120" s="18" t="s">
        <v>84</v>
      </c>
    </row>
    <row r="121" spans="1:13" ht="63" x14ac:dyDescent="0.25">
      <c r="B121" s="13">
        <v>117</v>
      </c>
      <c r="C121" s="14" t="s">
        <v>255</v>
      </c>
      <c r="D121" s="14" t="s">
        <v>256</v>
      </c>
      <c r="E121" s="13" t="s">
        <v>205</v>
      </c>
      <c r="F121" s="15" t="str">
        <f>VLOOKUP(C121,'[1]Phan lai (2)'!$B$9:$H$358,7,0)</f>
        <v>QLVĐT1</v>
      </c>
      <c r="G121" s="16">
        <v>10200</v>
      </c>
      <c r="H121" s="16">
        <v>5254.56</v>
      </c>
      <c r="I121" s="17">
        <v>0.51515294117647059</v>
      </c>
      <c r="J121" s="18" t="s">
        <v>42</v>
      </c>
      <c r="K121" s="18"/>
      <c r="L121" s="18" t="s">
        <v>84</v>
      </c>
    </row>
    <row r="122" spans="1:13" ht="63" x14ac:dyDescent="0.25">
      <c r="B122" s="13">
        <v>118</v>
      </c>
      <c r="C122" s="14" t="s">
        <v>257</v>
      </c>
      <c r="D122" s="14" t="s">
        <v>258</v>
      </c>
      <c r="E122" s="13" t="s">
        <v>240</v>
      </c>
      <c r="F122" s="15" t="str">
        <f>VLOOKUP(C122,'[1]Phan lai (2)'!$B$9:$H$358,7,0)</f>
        <v>QLVĐT1</v>
      </c>
      <c r="G122" s="16">
        <v>11323.4</v>
      </c>
      <c r="H122" s="16">
        <v>7736.6</v>
      </c>
      <c r="I122" s="17">
        <v>0.68324001624953645</v>
      </c>
      <c r="J122" s="18" t="s">
        <v>58</v>
      </c>
      <c r="K122" s="15" t="s">
        <v>112</v>
      </c>
      <c r="L122" s="18" t="s">
        <v>84</v>
      </c>
    </row>
    <row r="123" spans="1:13" ht="63" x14ac:dyDescent="0.25">
      <c r="B123" s="13">
        <v>119</v>
      </c>
      <c r="C123" s="14" t="s">
        <v>259</v>
      </c>
      <c r="D123" s="14" t="s">
        <v>260</v>
      </c>
      <c r="E123" s="13" t="s">
        <v>240</v>
      </c>
      <c r="F123" s="15" t="str">
        <f>VLOOKUP(C123,'[1]Phan lai (2)'!$B$9:$H$358,7,0)</f>
        <v>QLVĐT1</v>
      </c>
      <c r="G123" s="16">
        <v>8353</v>
      </c>
      <c r="H123" s="16">
        <v>4839</v>
      </c>
      <c r="I123" s="17">
        <v>0.57931282174069199</v>
      </c>
      <c r="J123" s="18" t="s">
        <v>58</v>
      </c>
      <c r="K123" s="15" t="s">
        <v>112</v>
      </c>
      <c r="L123" s="18" t="s">
        <v>84</v>
      </c>
    </row>
    <row r="124" spans="1:13" ht="63" x14ac:dyDescent="0.25">
      <c r="B124" s="13">
        <v>120</v>
      </c>
      <c r="C124" s="14" t="s">
        <v>261</v>
      </c>
      <c r="D124" s="14" t="s">
        <v>262</v>
      </c>
      <c r="E124" s="13" t="s">
        <v>240</v>
      </c>
      <c r="F124" s="15" t="str">
        <f>VLOOKUP(C124,'[1]Phan lai (2)'!$B$9:$H$358,7,0)</f>
        <v>QLVĐT1</v>
      </c>
      <c r="G124" s="16">
        <v>4171.3</v>
      </c>
      <c r="H124" s="16">
        <v>2195.6</v>
      </c>
      <c r="I124" s="17">
        <v>0.5263586891376788</v>
      </c>
      <c r="J124" s="18" t="s">
        <v>58</v>
      </c>
      <c r="K124" s="15" t="s">
        <v>112</v>
      </c>
      <c r="L124" s="18" t="s">
        <v>84</v>
      </c>
    </row>
    <row r="125" spans="1:13" x14ac:dyDescent="0.25">
      <c r="B125" s="13">
        <v>121</v>
      </c>
      <c r="C125" s="14" t="s">
        <v>263</v>
      </c>
      <c r="D125" s="14" t="s">
        <v>264</v>
      </c>
      <c r="E125" s="13" t="s">
        <v>53</v>
      </c>
      <c r="F125" s="15" t="str">
        <f>VLOOKUP(C125,'[1]Phan lai (2)'!$B$9:$H$358,7,0)</f>
        <v>QLVĐT2</v>
      </c>
      <c r="G125" s="16">
        <v>18000</v>
      </c>
      <c r="H125" s="16">
        <v>14778</v>
      </c>
      <c r="I125" s="17">
        <v>0.82099999999999995</v>
      </c>
      <c r="J125" s="18" t="s">
        <v>58</v>
      </c>
      <c r="K125" s="18"/>
      <c r="L125" s="18" t="s">
        <v>15</v>
      </c>
    </row>
    <row r="126" spans="1:13" ht="31.5" x14ac:dyDescent="0.25">
      <c r="B126" s="13">
        <v>122</v>
      </c>
      <c r="C126" s="14" t="s">
        <v>265</v>
      </c>
      <c r="D126" s="14" t="s">
        <v>266</v>
      </c>
      <c r="E126" s="13" t="s">
        <v>53</v>
      </c>
      <c r="F126" s="15" t="str">
        <f>VLOOKUP(C126,'[1]Phan lai (2)'!$B$9:$H$358,7,0)</f>
        <v>QLVĐT2</v>
      </c>
      <c r="G126" s="16">
        <v>5000</v>
      </c>
      <c r="H126" s="16">
        <v>3064.17</v>
      </c>
      <c r="I126" s="17">
        <v>0.61283399999999999</v>
      </c>
      <c r="J126" s="18" t="e">
        <f>#REF!</f>
        <v>#REF!</v>
      </c>
      <c r="K126" s="18"/>
      <c r="L126" s="18" t="s">
        <v>15</v>
      </c>
    </row>
    <row r="127" spans="1:13" ht="31.5" x14ac:dyDescent="0.25">
      <c r="B127" s="13">
        <v>123</v>
      </c>
      <c r="C127" s="14" t="s">
        <v>267</v>
      </c>
      <c r="D127" s="14" t="s">
        <v>268</v>
      </c>
      <c r="E127" s="13" t="s">
        <v>53</v>
      </c>
      <c r="F127" s="15" t="str">
        <f>VLOOKUP(C127,'[1]Phan lai (2)'!$B$9:$H$358,7,0)</f>
        <v>QLVĐT2</v>
      </c>
      <c r="G127" s="16">
        <v>263538</v>
      </c>
      <c r="H127" s="16">
        <v>117375</v>
      </c>
      <c r="I127" s="17">
        <v>0.44538169068597316</v>
      </c>
      <c r="J127" s="18" t="s">
        <v>269</v>
      </c>
      <c r="K127" s="18"/>
      <c r="L127" s="18" t="s">
        <v>15</v>
      </c>
      <c r="M127" s="2" t="s">
        <v>269</v>
      </c>
    </row>
    <row r="128" spans="1:13" x14ac:dyDescent="0.25">
      <c r="B128" s="13">
        <v>124</v>
      </c>
      <c r="C128" s="14" t="s">
        <v>270</v>
      </c>
      <c r="D128" s="14" t="s">
        <v>271</v>
      </c>
      <c r="E128" s="13" t="s">
        <v>53</v>
      </c>
      <c r="F128" s="15" t="str">
        <f>VLOOKUP(C128,'[1]Phan lai (2)'!$B$9:$H$358,7,0)</f>
        <v>QLVĐT2</v>
      </c>
      <c r="G128" s="16">
        <v>31532</v>
      </c>
      <c r="H128" s="16">
        <v>12735</v>
      </c>
      <c r="I128" s="17">
        <v>0.40387542813649624</v>
      </c>
      <c r="J128" s="18" t="s">
        <v>58</v>
      </c>
      <c r="K128" s="18"/>
      <c r="L128" s="18" t="s">
        <v>15</v>
      </c>
    </row>
    <row r="129" spans="2:12" ht="31.5" x14ac:dyDescent="0.25">
      <c r="B129" s="13">
        <v>125</v>
      </c>
      <c r="C129" s="14" t="s">
        <v>272</v>
      </c>
      <c r="D129" s="14" t="s">
        <v>273</v>
      </c>
      <c r="E129" s="13" t="s">
        <v>53</v>
      </c>
      <c r="F129" s="15" t="str">
        <f>VLOOKUP(C129,'[1]Phan lai (2)'!$B$9:$H$358,7,0)</f>
        <v>QLVĐT2</v>
      </c>
      <c r="G129" s="16">
        <v>5000</v>
      </c>
      <c r="H129" s="16">
        <v>1836</v>
      </c>
      <c r="I129" s="17">
        <v>0.36720000000000003</v>
      </c>
      <c r="J129" s="18" t="e">
        <f>#REF!</f>
        <v>#REF!</v>
      </c>
      <c r="K129" s="18"/>
      <c r="L129" s="18" t="s">
        <v>15</v>
      </c>
    </row>
    <row r="130" spans="2:12" x14ac:dyDescent="0.25">
      <c r="B130" s="13">
        <v>126</v>
      </c>
      <c r="C130" s="14" t="s">
        <v>274</v>
      </c>
      <c r="D130" s="14" t="s">
        <v>275</v>
      </c>
      <c r="E130" s="13" t="s">
        <v>53</v>
      </c>
      <c r="F130" s="15" t="str">
        <f>VLOOKUP(C130,'[1]Phan lai (2)'!$B$9:$H$358,7,0)</f>
        <v>QLVĐT2</v>
      </c>
      <c r="G130" s="16">
        <v>30000</v>
      </c>
      <c r="H130" s="16">
        <v>10500</v>
      </c>
      <c r="I130" s="17">
        <v>0.35</v>
      </c>
      <c r="J130" s="18" t="e">
        <f>#REF!</f>
        <v>#REF!</v>
      </c>
      <c r="K130" s="18"/>
      <c r="L130" s="18" t="s">
        <v>15</v>
      </c>
    </row>
    <row r="131" spans="2:12" x14ac:dyDescent="0.25">
      <c r="B131" s="13">
        <v>127</v>
      </c>
      <c r="C131" s="14" t="s">
        <v>276</v>
      </c>
      <c r="D131" s="14" t="s">
        <v>277</v>
      </c>
      <c r="E131" s="13" t="s">
        <v>53</v>
      </c>
      <c r="F131" s="15" t="str">
        <f>VLOOKUP(C131,'[1]Phan lai (2)'!$B$9:$H$358,7,0)</f>
        <v>QLVĐT2</v>
      </c>
      <c r="G131" s="16">
        <v>4327</v>
      </c>
      <c r="H131" s="16">
        <v>1300</v>
      </c>
      <c r="I131" s="17">
        <v>0.30043910330483015</v>
      </c>
      <c r="J131" s="18" t="s">
        <v>58</v>
      </c>
      <c r="K131" s="18"/>
      <c r="L131" s="18" t="s">
        <v>15</v>
      </c>
    </row>
    <row r="132" spans="2:12" x14ac:dyDescent="0.25">
      <c r="B132" s="13">
        <v>128</v>
      </c>
      <c r="C132" s="14" t="s">
        <v>278</v>
      </c>
      <c r="D132" s="14" t="s">
        <v>279</v>
      </c>
      <c r="E132" s="13" t="s">
        <v>53</v>
      </c>
      <c r="F132" s="15" t="str">
        <f>VLOOKUP(C132,'[1]Phan lai (2)'!$B$9:$H$358,7,0)</f>
        <v>QLVĐT2</v>
      </c>
      <c r="G132" s="16">
        <v>19800</v>
      </c>
      <c r="H132" s="16">
        <v>5400</v>
      </c>
      <c r="I132" s="17">
        <v>0.27272727272727271</v>
      </c>
      <c r="J132" s="18" t="s">
        <v>58</v>
      </c>
      <c r="K132" s="18"/>
      <c r="L132" s="18" t="s">
        <v>15</v>
      </c>
    </row>
    <row r="133" spans="2:12" x14ac:dyDescent="0.25">
      <c r="B133" s="13">
        <v>129</v>
      </c>
      <c r="C133" s="14" t="s">
        <v>280</v>
      </c>
      <c r="D133" s="14" t="s">
        <v>281</v>
      </c>
      <c r="E133" s="13" t="s">
        <v>53</v>
      </c>
      <c r="F133" s="15" t="str">
        <f>VLOOKUP(C133,'[1]Phan lai (2)'!$B$9:$H$358,7,0)</f>
        <v>QLVĐT2</v>
      </c>
      <c r="G133" s="16">
        <v>45242.31</v>
      </c>
      <c r="H133" s="16">
        <v>12161.06</v>
      </c>
      <c r="I133" s="17">
        <v>0.26879838805755057</v>
      </c>
      <c r="J133" s="18" t="e">
        <f>#REF!</f>
        <v>#REF!</v>
      </c>
      <c r="K133" s="18"/>
      <c r="L133" s="18" t="s">
        <v>15</v>
      </c>
    </row>
    <row r="134" spans="2:12" x14ac:dyDescent="0.25">
      <c r="B134" s="13">
        <v>130</v>
      </c>
      <c r="C134" s="14" t="s">
        <v>282</v>
      </c>
      <c r="D134" s="14" t="s">
        <v>283</v>
      </c>
      <c r="E134" s="13" t="s">
        <v>53</v>
      </c>
      <c r="F134" s="15" t="str">
        <f>VLOOKUP(C134,'[1]Phan lai (2)'!$B$9:$H$358,7,0)</f>
        <v>QLVĐT2</v>
      </c>
      <c r="G134" s="16">
        <v>65000</v>
      </c>
      <c r="H134" s="16">
        <v>15765.18</v>
      </c>
      <c r="I134" s="17">
        <v>0.24254123076923079</v>
      </c>
      <c r="J134" s="18" t="e">
        <f>#REF!</f>
        <v>#REF!</v>
      </c>
      <c r="K134" s="18"/>
      <c r="L134" s="18" t="s">
        <v>15</v>
      </c>
    </row>
    <row r="135" spans="2:12" x14ac:dyDescent="0.25">
      <c r="B135" s="13">
        <v>131</v>
      </c>
      <c r="C135" s="14" t="s">
        <v>284</v>
      </c>
      <c r="D135" s="14" t="s">
        <v>285</v>
      </c>
      <c r="E135" s="13" t="s">
        <v>53</v>
      </c>
      <c r="F135" s="15" t="str">
        <f>VLOOKUP(C135,'[1]Phan lai (2)'!$B$9:$H$358,7,0)</f>
        <v>QLVĐT2</v>
      </c>
      <c r="G135" s="16">
        <v>2176</v>
      </c>
      <c r="H135" s="16">
        <v>420</v>
      </c>
      <c r="I135" s="17">
        <v>0.19301470588235295</v>
      </c>
      <c r="J135" s="18" t="e">
        <f>#REF!</f>
        <v>#REF!</v>
      </c>
      <c r="K135" s="18"/>
      <c r="L135" s="18" t="s">
        <v>15</v>
      </c>
    </row>
    <row r="136" spans="2:12" x14ac:dyDescent="0.25">
      <c r="B136" s="13">
        <v>132</v>
      </c>
      <c r="C136" s="14" t="s">
        <v>286</v>
      </c>
      <c r="D136" s="14" t="s">
        <v>287</v>
      </c>
      <c r="E136" s="13" t="s">
        <v>53</v>
      </c>
      <c r="F136" s="15" t="str">
        <f>VLOOKUP(C136,'[1]Phan lai (2)'!$B$9:$H$358,7,0)</f>
        <v>QLVĐT2</v>
      </c>
      <c r="G136" s="16">
        <v>16500</v>
      </c>
      <c r="H136" s="16">
        <v>3150</v>
      </c>
      <c r="I136" s="17">
        <v>0.19090909090909092</v>
      </c>
      <c r="J136" s="18" t="s">
        <v>58</v>
      </c>
      <c r="K136" s="18"/>
      <c r="L136" s="18" t="s">
        <v>15</v>
      </c>
    </row>
    <row r="137" spans="2:12" x14ac:dyDescent="0.25">
      <c r="B137" s="13">
        <v>133</v>
      </c>
      <c r="C137" s="14" t="s">
        <v>288</v>
      </c>
      <c r="D137" s="14" t="s">
        <v>289</v>
      </c>
      <c r="E137" s="13" t="s">
        <v>53</v>
      </c>
      <c r="F137" s="15" t="str">
        <f>VLOOKUP(C137,'[1]Phan lai (2)'!$B$9:$H$358,7,0)</f>
        <v>QLVĐT2</v>
      </c>
      <c r="G137" s="16">
        <v>184511.09</v>
      </c>
      <c r="H137" s="16">
        <v>32802.01</v>
      </c>
      <c r="I137" s="17">
        <v>0.17777798613622631</v>
      </c>
      <c r="J137" s="18" t="s">
        <v>58</v>
      </c>
      <c r="K137" s="18"/>
      <c r="L137" s="18" t="s">
        <v>15</v>
      </c>
    </row>
    <row r="138" spans="2:12" x14ac:dyDescent="0.25">
      <c r="B138" s="13">
        <v>134</v>
      </c>
      <c r="C138" s="14" t="s">
        <v>290</v>
      </c>
      <c r="D138" s="14" t="s">
        <v>291</v>
      </c>
      <c r="E138" s="13" t="s">
        <v>53</v>
      </c>
      <c r="F138" s="15" t="str">
        <f>VLOOKUP(C138,'[1]Phan lai (2)'!$B$9:$H$358,7,0)</f>
        <v>QLVĐT2</v>
      </c>
      <c r="G138" s="16">
        <v>15000</v>
      </c>
      <c r="H138" s="16">
        <v>2550</v>
      </c>
      <c r="I138" s="17">
        <v>0.17</v>
      </c>
      <c r="J138" s="18" t="s">
        <v>58</v>
      </c>
      <c r="K138" s="18"/>
      <c r="L138" s="18" t="s">
        <v>15</v>
      </c>
    </row>
    <row r="139" spans="2:12" ht="31.5" x14ac:dyDescent="0.25">
      <c r="B139" s="13">
        <v>135</v>
      </c>
      <c r="C139" s="14" t="s">
        <v>292</v>
      </c>
      <c r="D139" s="14" t="s">
        <v>293</v>
      </c>
      <c r="E139" s="13" t="s">
        <v>53</v>
      </c>
      <c r="F139" s="15" t="str">
        <f>VLOOKUP(C139,'[1]Phan lai (2)'!$B$9:$H$358,7,0)</f>
        <v>QLVĐT2</v>
      </c>
      <c r="G139" s="16">
        <v>13500</v>
      </c>
      <c r="H139" s="16">
        <v>2250</v>
      </c>
      <c r="I139" s="17">
        <v>0.16666666666666666</v>
      </c>
      <c r="J139" s="18" t="s">
        <v>58</v>
      </c>
      <c r="K139" s="18"/>
      <c r="L139" s="18" t="s">
        <v>15</v>
      </c>
    </row>
    <row r="140" spans="2:12" x14ac:dyDescent="0.25">
      <c r="B140" s="13">
        <v>136</v>
      </c>
      <c r="C140" s="14" t="s">
        <v>294</v>
      </c>
      <c r="D140" s="14" t="s">
        <v>295</v>
      </c>
      <c r="E140" s="13" t="s">
        <v>53</v>
      </c>
      <c r="F140" s="15" t="str">
        <f>VLOOKUP(C140,'[1]Phan lai (2)'!$B$9:$H$358,7,0)</f>
        <v>QLVĐT2</v>
      </c>
      <c r="G140" s="16">
        <v>3753.6</v>
      </c>
      <c r="H140" s="16">
        <v>600</v>
      </c>
      <c r="I140" s="17">
        <v>0.15984654731457801</v>
      </c>
      <c r="J140" s="18" t="s">
        <v>58</v>
      </c>
      <c r="K140" s="18"/>
      <c r="L140" s="18" t="s">
        <v>15</v>
      </c>
    </row>
    <row r="141" spans="2:12" ht="31.5" x14ac:dyDescent="0.25">
      <c r="B141" s="13">
        <v>137</v>
      </c>
      <c r="C141" s="14" t="s">
        <v>296</v>
      </c>
      <c r="D141" s="14" t="s">
        <v>297</v>
      </c>
      <c r="E141" s="13" t="s">
        <v>53</v>
      </c>
      <c r="F141" s="15" t="str">
        <f>VLOOKUP(C141,'[1]Phan lai (2)'!$B$9:$H$358,7,0)</f>
        <v>QLVĐT2</v>
      </c>
      <c r="G141" s="16">
        <v>13650</v>
      </c>
      <c r="H141" s="16">
        <v>1979.9</v>
      </c>
      <c r="I141" s="17">
        <v>0.14504761904761906</v>
      </c>
      <c r="J141" s="18" t="s">
        <v>58</v>
      </c>
      <c r="K141" s="18"/>
      <c r="L141" s="18" t="s">
        <v>15</v>
      </c>
    </row>
    <row r="142" spans="2:12" x14ac:dyDescent="0.25">
      <c r="B142" s="13">
        <v>138</v>
      </c>
      <c r="C142" s="14" t="s">
        <v>298</v>
      </c>
      <c r="D142" s="14" t="s">
        <v>299</v>
      </c>
      <c r="E142" s="13" t="s">
        <v>53</v>
      </c>
      <c r="F142" s="15" t="str">
        <f>VLOOKUP(C142,'[1]Phan lai (2)'!$B$9:$H$358,7,0)</f>
        <v>QLVĐT2</v>
      </c>
      <c r="G142" s="16">
        <v>717359.63</v>
      </c>
      <c r="H142" s="16">
        <v>95269</v>
      </c>
      <c r="I142" s="17">
        <v>0.13280507574701408</v>
      </c>
      <c r="J142" s="18" t="e">
        <f>#REF!</f>
        <v>#REF!</v>
      </c>
      <c r="K142" s="18"/>
      <c r="L142" s="18" t="s">
        <v>15</v>
      </c>
    </row>
    <row r="143" spans="2:12" x14ac:dyDescent="0.25">
      <c r="B143" s="13">
        <v>139</v>
      </c>
      <c r="C143" s="14" t="s">
        <v>300</v>
      </c>
      <c r="D143" s="14" t="s">
        <v>301</v>
      </c>
      <c r="E143" s="13" t="s">
        <v>53</v>
      </c>
      <c r="F143" s="15" t="str">
        <f>VLOOKUP(C143,'[1]Phan lai (2)'!$B$9:$H$358,7,0)</f>
        <v>QLVĐT2</v>
      </c>
      <c r="G143" s="16">
        <v>8000</v>
      </c>
      <c r="H143" s="16">
        <v>750</v>
      </c>
      <c r="I143" s="17">
        <v>9.375E-2</v>
      </c>
      <c r="J143" s="18" t="s">
        <v>58</v>
      </c>
      <c r="K143" s="18"/>
      <c r="L143" s="18" t="s">
        <v>15</v>
      </c>
    </row>
    <row r="144" spans="2:12" x14ac:dyDescent="0.25">
      <c r="B144" s="13">
        <v>140</v>
      </c>
      <c r="C144" s="14" t="s">
        <v>302</v>
      </c>
      <c r="D144" s="14" t="s">
        <v>303</v>
      </c>
      <c r="E144" s="13" t="s">
        <v>53</v>
      </c>
      <c r="F144" s="15" t="str">
        <f>VLOOKUP(C144,'[1]Phan lai (2)'!$B$9:$H$358,7,0)</f>
        <v>QLVĐT2</v>
      </c>
      <c r="G144" s="16">
        <v>22310.58</v>
      </c>
      <c r="H144" s="16">
        <v>1147.5</v>
      </c>
      <c r="I144" s="17">
        <v>5.1432997259596117E-2</v>
      </c>
      <c r="J144" s="18" t="e">
        <f>#REF!</f>
        <v>#REF!</v>
      </c>
      <c r="K144" s="18"/>
      <c r="L144" s="18" t="s">
        <v>15</v>
      </c>
    </row>
    <row r="145" spans="1:13" x14ac:dyDescent="0.25">
      <c r="B145" s="13">
        <v>141</v>
      </c>
      <c r="C145" s="14" t="s">
        <v>304</v>
      </c>
      <c r="D145" s="14" t="s">
        <v>305</v>
      </c>
      <c r="E145" s="13" t="s">
        <v>240</v>
      </c>
      <c r="F145" s="15" t="str">
        <f>VLOOKUP(C145,'[1]Phan lai (2)'!$B$9:$H$358,7,0)</f>
        <v>QLVĐT2</v>
      </c>
      <c r="G145" s="16">
        <v>2049.7180130000002</v>
      </c>
      <c r="H145" s="16">
        <v>1535.418013</v>
      </c>
      <c r="I145" s="17">
        <v>0.74908743703371061</v>
      </c>
      <c r="J145" s="18" t="e">
        <f>#REF!</f>
        <v>#REF!</v>
      </c>
      <c r="K145" s="18"/>
      <c r="L145" s="18" t="s">
        <v>15</v>
      </c>
    </row>
    <row r="146" spans="1:13" x14ac:dyDescent="0.25">
      <c r="B146" s="13">
        <v>142</v>
      </c>
      <c r="C146" s="14" t="s">
        <v>306</v>
      </c>
      <c r="D146" s="14" t="s">
        <v>307</v>
      </c>
      <c r="E146" s="13" t="s">
        <v>240</v>
      </c>
      <c r="F146" s="15" t="str">
        <f>VLOOKUP(C146,'[1]Phan lai (2)'!$B$9:$H$358,7,0)</f>
        <v>QLVĐT2</v>
      </c>
      <c r="G146" s="16">
        <v>1500</v>
      </c>
      <c r="H146" s="16">
        <v>700</v>
      </c>
      <c r="I146" s="17">
        <v>0.46666666666666667</v>
      </c>
      <c r="J146" s="18" t="s">
        <v>42</v>
      </c>
      <c r="K146" s="18"/>
      <c r="L146" s="18" t="s">
        <v>15</v>
      </c>
    </row>
    <row r="147" spans="1:13" x14ac:dyDescent="0.25">
      <c r="B147" s="13">
        <v>143</v>
      </c>
      <c r="C147" s="14" t="s">
        <v>308</v>
      </c>
      <c r="D147" s="14" t="s">
        <v>309</v>
      </c>
      <c r="E147" s="13" t="s">
        <v>240</v>
      </c>
      <c r="F147" s="15" t="str">
        <f>VLOOKUP(C147,'[1]Phan lai (2)'!$B$9:$H$358,7,0)</f>
        <v>QLVĐT2</v>
      </c>
      <c r="G147" s="16">
        <v>3855.001737</v>
      </c>
      <c r="H147" s="16">
        <v>1156.5</v>
      </c>
      <c r="I147" s="17">
        <v>0.2999998648249636</v>
      </c>
      <c r="J147" s="18" t="s">
        <v>42</v>
      </c>
      <c r="K147" s="18"/>
      <c r="L147" s="18" t="s">
        <v>15</v>
      </c>
    </row>
    <row r="148" spans="1:13" x14ac:dyDescent="0.25">
      <c r="B148" s="13">
        <v>144</v>
      </c>
      <c r="C148" s="14" t="s">
        <v>310</v>
      </c>
      <c r="D148" s="14" t="s">
        <v>311</v>
      </c>
      <c r="E148" s="13" t="s">
        <v>240</v>
      </c>
      <c r="F148" s="15" t="str">
        <f>VLOOKUP(C148,'[1]Phan lai (2)'!$B$9:$H$358,7,0)</f>
        <v>QLVĐT2</v>
      </c>
      <c r="G148" s="16">
        <v>16214.5</v>
      </c>
      <c r="H148" s="16">
        <v>2931.2</v>
      </c>
      <c r="I148" s="17">
        <v>0.18077646550926638</v>
      </c>
      <c r="J148" s="18" t="s">
        <v>42</v>
      </c>
      <c r="K148" s="18"/>
      <c r="L148" s="18" t="s">
        <v>15</v>
      </c>
    </row>
    <row r="149" spans="1:13" s="19" customFormat="1" ht="31.5" x14ac:dyDescent="0.25">
      <c r="A149" s="2"/>
      <c r="B149" s="13">
        <v>145</v>
      </c>
      <c r="C149" s="14" t="s">
        <v>312</v>
      </c>
      <c r="D149" s="14" t="s">
        <v>313</v>
      </c>
      <c r="E149" s="13" t="s">
        <v>240</v>
      </c>
      <c r="F149" s="15" t="str">
        <f>VLOOKUP(C149,'[1]Phan lai (2)'!$B$9:$H$358,7,0)</f>
        <v>QLVĐT2</v>
      </c>
      <c r="G149" s="16">
        <v>8342.8455900000008</v>
      </c>
      <c r="H149" s="16">
        <v>600</v>
      </c>
      <c r="I149" s="17">
        <v>7.1917907808239798E-2</v>
      </c>
      <c r="J149" s="18" t="s">
        <v>42</v>
      </c>
      <c r="K149" s="18"/>
      <c r="L149" s="18" t="s">
        <v>15</v>
      </c>
      <c r="M149" s="2"/>
    </row>
    <row r="150" spans="1:13" x14ac:dyDescent="0.25">
      <c r="B150" s="13">
        <v>146</v>
      </c>
      <c r="C150" s="14" t="s">
        <v>314</v>
      </c>
      <c r="D150" s="14" t="s">
        <v>315</v>
      </c>
      <c r="E150" s="13" t="s">
        <v>240</v>
      </c>
      <c r="F150" s="15" t="str">
        <f>VLOOKUP(C150,'[1]Phan lai (2)'!$B$9:$H$358,7,0)</f>
        <v>QLVĐT2</v>
      </c>
      <c r="G150" s="16">
        <v>7000.0916360000001</v>
      </c>
      <c r="H150" s="16">
        <v>349.1</v>
      </c>
      <c r="I150" s="17">
        <v>4.9870775720228015E-2</v>
      </c>
      <c r="J150" s="18" t="e">
        <f>#REF!</f>
        <v>#REF!</v>
      </c>
      <c r="K150" s="18"/>
      <c r="L150" s="18" t="s">
        <v>15</v>
      </c>
    </row>
    <row r="151" spans="1:13" x14ac:dyDescent="0.25">
      <c r="B151" s="13">
        <v>147</v>
      </c>
      <c r="C151" s="14" t="s">
        <v>316</v>
      </c>
      <c r="D151" s="14" t="s">
        <v>317</v>
      </c>
      <c r="E151" s="13" t="s">
        <v>240</v>
      </c>
      <c r="F151" s="15" t="str">
        <f>VLOOKUP(C151,'[1]Phan lai (2)'!$B$9:$H$358,7,0)</f>
        <v>QLVĐT2</v>
      </c>
      <c r="G151" s="16">
        <v>48374.3</v>
      </c>
      <c r="H151" s="16">
        <v>19277.2</v>
      </c>
      <c r="I151" s="17">
        <v>0.39850085685994424</v>
      </c>
      <c r="J151" s="18" t="e">
        <f>#REF!</f>
        <v>#REF!</v>
      </c>
      <c r="K151" s="18"/>
      <c r="L151" s="18" t="s">
        <v>15</v>
      </c>
    </row>
    <row r="152" spans="1:13" ht="63" x14ac:dyDescent="0.25">
      <c r="B152" s="13">
        <v>148</v>
      </c>
      <c r="C152" s="14" t="s">
        <v>318</v>
      </c>
      <c r="D152" s="14" t="s">
        <v>319</v>
      </c>
      <c r="E152" s="13" t="s">
        <v>53</v>
      </c>
      <c r="F152" s="15" t="str">
        <f>VLOOKUP(C152,'[1]Phan lai (2)'!$B$9:$H$358,7,0)</f>
        <v>QLVĐT2</v>
      </c>
      <c r="G152" s="16">
        <v>150000</v>
      </c>
      <c r="H152" s="16">
        <v>76532</v>
      </c>
      <c r="I152" s="17">
        <v>0.5102133333333333</v>
      </c>
      <c r="J152" s="18" t="e">
        <f>#REF!</f>
        <v>#REF!</v>
      </c>
      <c r="K152" s="18"/>
      <c r="L152" s="18" t="s">
        <v>84</v>
      </c>
    </row>
    <row r="153" spans="1:13" s="19" customFormat="1" x14ac:dyDescent="0.25">
      <c r="A153" s="2"/>
      <c r="B153" s="13">
        <v>149</v>
      </c>
      <c r="C153" s="14" t="s">
        <v>320</v>
      </c>
      <c r="D153" s="14" t="s">
        <v>321</v>
      </c>
      <c r="E153" s="13" t="s">
        <v>65</v>
      </c>
      <c r="F153" s="15" t="str">
        <f>VLOOKUP(C153,'[1]Phan lai (2)'!$B$9:$H$358,7,0)</f>
        <v>QLVĐT3</v>
      </c>
      <c r="G153" s="16">
        <v>34119</v>
      </c>
      <c r="H153" s="16">
        <v>33845</v>
      </c>
      <c r="I153" s="17">
        <v>0.99196928397666984</v>
      </c>
      <c r="J153" s="18" t="e">
        <f>#REF!</f>
        <v>#REF!</v>
      </c>
      <c r="K153" s="18"/>
      <c r="L153" s="18" t="s">
        <v>15</v>
      </c>
      <c r="M153" s="2"/>
    </row>
    <row r="154" spans="1:13" ht="31.5" x14ac:dyDescent="0.25">
      <c r="B154" s="13">
        <v>150</v>
      </c>
      <c r="C154" s="14" t="s">
        <v>322</v>
      </c>
      <c r="D154" s="14" t="s">
        <v>323</v>
      </c>
      <c r="E154" s="13" t="s">
        <v>65</v>
      </c>
      <c r="F154" s="15" t="str">
        <f>VLOOKUP(C154,'[1]Phan lai (2)'!$B$9:$H$358,7,0)</f>
        <v>QLVĐT3</v>
      </c>
      <c r="G154" s="16">
        <v>140000</v>
      </c>
      <c r="H154" s="16">
        <v>125000</v>
      </c>
      <c r="I154" s="17">
        <v>0.8928571428571429</v>
      </c>
      <c r="J154" s="18" t="s">
        <v>269</v>
      </c>
      <c r="K154" s="18"/>
      <c r="L154" s="18" t="s">
        <v>15</v>
      </c>
      <c r="M154" s="2" t="s">
        <v>269</v>
      </c>
    </row>
    <row r="155" spans="1:13" x14ac:dyDescent="0.25">
      <c r="B155" s="13">
        <v>151</v>
      </c>
      <c r="C155" s="14" t="s">
        <v>324</v>
      </c>
      <c r="D155" s="14" t="s">
        <v>325</v>
      </c>
      <c r="E155" s="13" t="s">
        <v>65</v>
      </c>
      <c r="F155" s="15" t="str">
        <f>VLOOKUP(C155,'[1]Phan lai (2)'!$B$9:$H$358,7,0)</f>
        <v>QLVĐT3</v>
      </c>
      <c r="G155" s="16">
        <v>7352</v>
      </c>
      <c r="H155" s="16">
        <v>6069</v>
      </c>
      <c r="I155" s="17">
        <v>0.82548966267682267</v>
      </c>
      <c r="J155" s="18" t="s">
        <v>42</v>
      </c>
      <c r="K155" s="18"/>
      <c r="L155" s="18" t="s">
        <v>15</v>
      </c>
    </row>
    <row r="156" spans="1:13" x14ac:dyDescent="0.25">
      <c r="B156" s="13">
        <v>152</v>
      </c>
      <c r="C156" s="14" t="s">
        <v>326</v>
      </c>
      <c r="D156" s="14" t="s">
        <v>327</v>
      </c>
      <c r="E156" s="13" t="s">
        <v>65</v>
      </c>
      <c r="F156" s="15" t="str">
        <f>VLOOKUP(C156,'[1]Phan lai (2)'!$B$9:$H$358,7,0)</f>
        <v>QLVĐT3</v>
      </c>
      <c r="G156" s="16">
        <v>173999.91</v>
      </c>
      <c r="H156" s="16">
        <v>86938.8</v>
      </c>
      <c r="I156" s="17">
        <v>0.49964853430096601</v>
      </c>
      <c r="J156" s="18" t="e">
        <f>#REF!</f>
        <v>#REF!</v>
      </c>
      <c r="K156" s="18"/>
      <c r="L156" s="18" t="s">
        <v>15</v>
      </c>
    </row>
    <row r="157" spans="1:13" x14ac:dyDescent="0.25">
      <c r="B157" s="13">
        <v>153</v>
      </c>
      <c r="C157" s="14" t="s">
        <v>328</v>
      </c>
      <c r="D157" s="14" t="s">
        <v>329</v>
      </c>
      <c r="E157" s="13" t="s">
        <v>65</v>
      </c>
      <c r="F157" s="15" t="str">
        <f>VLOOKUP(C157,'[1]Phan lai (2)'!$B$9:$H$358,7,0)</f>
        <v>QLVĐT3</v>
      </c>
      <c r="G157" s="16">
        <v>83129</v>
      </c>
      <c r="H157" s="16">
        <v>35000</v>
      </c>
      <c r="I157" s="17">
        <v>0.42103237137461053</v>
      </c>
      <c r="J157" s="18" t="s">
        <v>58</v>
      </c>
      <c r="K157" s="18"/>
      <c r="L157" s="18" t="s">
        <v>15</v>
      </c>
    </row>
    <row r="158" spans="1:13" x14ac:dyDescent="0.25">
      <c r="B158" s="13">
        <v>154</v>
      </c>
      <c r="C158" s="14" t="s">
        <v>330</v>
      </c>
      <c r="D158" s="14" t="s">
        <v>331</v>
      </c>
      <c r="E158" s="13" t="s">
        <v>65</v>
      </c>
      <c r="F158" s="15" t="str">
        <f>VLOOKUP(C158,'[1]Phan lai (2)'!$B$9:$H$358,7,0)</f>
        <v>QLVĐT3</v>
      </c>
      <c r="G158" s="16">
        <v>3046.1916289999999</v>
      </c>
      <c r="H158" s="16">
        <v>1085.4320290000001</v>
      </c>
      <c r="I158" s="17">
        <v>0.35632427673511935</v>
      </c>
      <c r="J158" s="18" t="s">
        <v>42</v>
      </c>
      <c r="K158" s="18"/>
      <c r="L158" s="18" t="s">
        <v>15</v>
      </c>
    </row>
    <row r="159" spans="1:13" x14ac:dyDescent="0.25">
      <c r="B159" s="13">
        <v>155</v>
      </c>
      <c r="C159" s="14" t="s">
        <v>332</v>
      </c>
      <c r="D159" s="14" t="s">
        <v>333</v>
      </c>
      <c r="E159" s="13" t="s">
        <v>65</v>
      </c>
      <c r="F159" s="15" t="str">
        <f>VLOOKUP(C159,'[1]Phan lai (2)'!$B$9:$H$358,7,0)</f>
        <v>QLVĐT3</v>
      </c>
      <c r="G159" s="16">
        <v>38905.4</v>
      </c>
      <c r="H159" s="16">
        <v>12867.7</v>
      </c>
      <c r="I159" s="17">
        <v>0.33074329013453146</v>
      </c>
      <c r="J159" s="18" t="s">
        <v>42</v>
      </c>
      <c r="K159" s="18"/>
      <c r="L159" s="18" t="s">
        <v>15</v>
      </c>
    </row>
    <row r="160" spans="1:13" x14ac:dyDescent="0.25">
      <c r="B160" s="13">
        <v>156</v>
      </c>
      <c r="C160" s="14" t="s">
        <v>334</v>
      </c>
      <c r="D160" s="14" t="s">
        <v>335</v>
      </c>
      <c r="E160" s="13" t="s">
        <v>65</v>
      </c>
      <c r="F160" s="15" t="str">
        <f>VLOOKUP(C160,'[1]Phan lai (2)'!$B$9:$H$358,7,0)</f>
        <v>QLVĐT3</v>
      </c>
      <c r="G160" s="16">
        <v>31334</v>
      </c>
      <c r="H160" s="16">
        <v>11238.9</v>
      </c>
      <c r="I160" s="17">
        <v>0.35868066636880064</v>
      </c>
      <c r="J160" s="18" t="s">
        <v>42</v>
      </c>
      <c r="K160" s="15" t="s">
        <v>112</v>
      </c>
      <c r="L160" s="18" t="s">
        <v>15</v>
      </c>
    </row>
    <row r="161" spans="1:12" x14ac:dyDescent="0.25">
      <c r="B161" s="13">
        <v>157</v>
      </c>
      <c r="C161" s="14" t="s">
        <v>336</v>
      </c>
      <c r="D161" s="14" t="s">
        <v>337</v>
      </c>
      <c r="E161" s="13" t="s">
        <v>65</v>
      </c>
      <c r="F161" s="15" t="str">
        <f>VLOOKUP(C161,'[1]Phan lai (2)'!$B$9:$H$358,7,0)</f>
        <v>QLVĐT3</v>
      </c>
      <c r="G161" s="16">
        <v>8000</v>
      </c>
      <c r="H161" s="16">
        <v>2550</v>
      </c>
      <c r="I161" s="17">
        <v>0.31874999999999998</v>
      </c>
      <c r="J161" s="18" t="s">
        <v>42</v>
      </c>
      <c r="K161" s="18"/>
      <c r="L161" s="18" t="s">
        <v>15</v>
      </c>
    </row>
    <row r="162" spans="1:12" x14ac:dyDescent="0.25">
      <c r="B162" s="13">
        <v>158</v>
      </c>
      <c r="C162" s="14" t="s">
        <v>338</v>
      </c>
      <c r="D162" s="14" t="s">
        <v>339</v>
      </c>
      <c r="E162" s="13" t="s">
        <v>65</v>
      </c>
      <c r="F162" s="15" t="str">
        <f>VLOOKUP(C162,'[1]Phan lai (2)'!$B$9:$H$358,7,0)</f>
        <v>QLVĐT3</v>
      </c>
      <c r="G162" s="16">
        <v>93074.15</v>
      </c>
      <c r="H162" s="16">
        <v>26862.52</v>
      </c>
      <c r="I162" s="17">
        <v>0.28861418557139662</v>
      </c>
      <c r="J162" s="18" t="s">
        <v>42</v>
      </c>
      <c r="K162" s="15" t="s">
        <v>112</v>
      </c>
      <c r="L162" s="18" t="s">
        <v>15</v>
      </c>
    </row>
    <row r="163" spans="1:12" x14ac:dyDescent="0.25">
      <c r="B163" s="13">
        <v>159</v>
      </c>
      <c r="C163" s="14" t="s">
        <v>340</v>
      </c>
      <c r="D163" s="14" t="s">
        <v>341</v>
      </c>
      <c r="E163" s="13" t="s">
        <v>65</v>
      </c>
      <c r="F163" s="15" t="str">
        <f>VLOOKUP(C163,'[1]Phan lai (2)'!$B$9:$H$358,7,0)</f>
        <v>QLVĐT3</v>
      </c>
      <c r="G163" s="16">
        <v>54860.46</v>
      </c>
      <c r="H163" s="16">
        <v>14571.85</v>
      </c>
      <c r="I163" s="17">
        <v>0.26561662078662851</v>
      </c>
      <c r="J163" s="18" t="e">
        <f>#REF!</f>
        <v>#REF!</v>
      </c>
      <c r="K163" s="18"/>
      <c r="L163" s="18" t="s">
        <v>15</v>
      </c>
    </row>
    <row r="164" spans="1:12" x14ac:dyDescent="0.25">
      <c r="B164" s="13">
        <v>160</v>
      </c>
      <c r="C164" s="14" t="s">
        <v>342</v>
      </c>
      <c r="D164" s="14" t="s">
        <v>343</v>
      </c>
      <c r="E164" s="13" t="s">
        <v>65</v>
      </c>
      <c r="F164" s="15" t="str">
        <f>VLOOKUP(C164,'[1]Phan lai (2)'!$B$9:$H$358,7,0)</f>
        <v>QLVĐT3</v>
      </c>
      <c r="G164" s="16">
        <v>80000</v>
      </c>
      <c r="H164" s="16">
        <v>20764.27</v>
      </c>
      <c r="I164" s="17">
        <v>0.25955337500000003</v>
      </c>
      <c r="J164" s="18" t="s">
        <v>42</v>
      </c>
      <c r="K164" s="18"/>
      <c r="L164" s="18" t="s">
        <v>15</v>
      </c>
    </row>
    <row r="165" spans="1:12" x14ac:dyDescent="0.25">
      <c r="B165" s="13">
        <v>161</v>
      </c>
      <c r="C165" s="14" t="s">
        <v>344</v>
      </c>
      <c r="D165" s="14" t="s">
        <v>345</v>
      </c>
      <c r="E165" s="13" t="s">
        <v>65</v>
      </c>
      <c r="F165" s="15" t="str">
        <f>VLOOKUP(C165,'[1]Phan lai (2)'!$B$9:$H$358,7,0)</f>
        <v>QLVĐT3</v>
      </c>
      <c r="G165" s="16">
        <v>81000</v>
      </c>
      <c r="H165" s="16">
        <v>16326.4</v>
      </c>
      <c r="I165" s="17">
        <v>0.20156049382716049</v>
      </c>
      <c r="J165" s="18" t="s">
        <v>42</v>
      </c>
      <c r="K165" s="18"/>
      <c r="L165" s="18" t="s">
        <v>15</v>
      </c>
    </row>
    <row r="166" spans="1:12" x14ac:dyDescent="0.25">
      <c r="B166" s="13">
        <v>162</v>
      </c>
      <c r="C166" s="14" t="s">
        <v>346</v>
      </c>
      <c r="D166" s="14" t="s">
        <v>347</v>
      </c>
      <c r="E166" s="13" t="s">
        <v>65</v>
      </c>
      <c r="F166" s="15" t="str">
        <f>VLOOKUP(C166,'[1]Phan lai (2)'!$B$9:$H$358,7,0)</f>
        <v>QLVĐT3</v>
      </c>
      <c r="G166" s="16">
        <v>244746.8</v>
      </c>
      <c r="H166" s="16">
        <v>39000</v>
      </c>
      <c r="I166" s="17">
        <v>0.15934835511638967</v>
      </c>
      <c r="J166" s="18" t="s">
        <v>42</v>
      </c>
      <c r="K166" s="18"/>
      <c r="L166" s="18" t="s">
        <v>15</v>
      </c>
    </row>
    <row r="167" spans="1:12" x14ac:dyDescent="0.25">
      <c r="B167" s="13">
        <v>163</v>
      </c>
      <c r="C167" s="14" t="s">
        <v>348</v>
      </c>
      <c r="D167" s="14" t="s">
        <v>349</v>
      </c>
      <c r="E167" s="13" t="s">
        <v>65</v>
      </c>
      <c r="F167" s="15" t="str">
        <f>VLOOKUP(C167,'[1]Phan lai (2)'!$B$9:$H$358,7,0)</f>
        <v>QLVĐT3</v>
      </c>
      <c r="G167" s="16">
        <v>484099.6</v>
      </c>
      <c r="H167" s="16">
        <v>60000</v>
      </c>
      <c r="I167" s="17">
        <v>0.12394143684481458</v>
      </c>
      <c r="J167" s="18" t="e">
        <f>#REF!</f>
        <v>#REF!</v>
      </c>
      <c r="K167" s="18"/>
      <c r="L167" s="18" t="s">
        <v>15</v>
      </c>
    </row>
    <row r="168" spans="1:12" x14ac:dyDescent="0.25">
      <c r="B168" s="13">
        <v>164</v>
      </c>
      <c r="C168" s="14" t="s">
        <v>350</v>
      </c>
      <c r="D168" s="14" t="s">
        <v>351</v>
      </c>
      <c r="E168" s="13" t="s">
        <v>240</v>
      </c>
      <c r="F168" s="15" t="str">
        <f>VLOOKUP(C168,'[1]Phan lai (2)'!$B$9:$H$358,7,0)</f>
        <v>QLVĐT3</v>
      </c>
      <c r="G168" s="16">
        <v>3611.662315</v>
      </c>
      <c r="H168" s="16">
        <v>1664.2255</v>
      </c>
      <c r="I168" s="17">
        <v>0.46079211034988471</v>
      </c>
      <c r="J168" s="18" t="s">
        <v>42</v>
      </c>
      <c r="K168" s="18"/>
      <c r="L168" s="18" t="s">
        <v>15</v>
      </c>
    </row>
    <row r="169" spans="1:12" ht="31.5" x14ac:dyDescent="0.25">
      <c r="B169" s="13">
        <v>165</v>
      </c>
      <c r="C169" s="14" t="s">
        <v>352</v>
      </c>
      <c r="D169" s="14" t="s">
        <v>353</v>
      </c>
      <c r="E169" s="13" t="s">
        <v>240</v>
      </c>
      <c r="F169" s="15" t="str">
        <f>VLOOKUP(C169,'[1]Phan lai (2)'!$B$9:$H$358,7,0)</f>
        <v>QLVĐT3</v>
      </c>
      <c r="G169" s="16">
        <v>2271.8000000000002</v>
      </c>
      <c r="H169" s="16">
        <v>768</v>
      </c>
      <c r="I169" s="17">
        <v>0.33805792763447484</v>
      </c>
      <c r="J169" s="18" t="e">
        <f>#REF!</f>
        <v>#REF!</v>
      </c>
      <c r="K169" s="18"/>
      <c r="L169" s="18" t="s">
        <v>15</v>
      </c>
    </row>
    <row r="170" spans="1:12" x14ac:dyDescent="0.25">
      <c r="B170" s="13">
        <v>166</v>
      </c>
      <c r="C170" s="14" t="s">
        <v>354</v>
      </c>
      <c r="D170" s="14" t="s">
        <v>355</v>
      </c>
      <c r="E170" s="13" t="s">
        <v>240</v>
      </c>
      <c r="F170" s="15" t="str">
        <f>VLOOKUP(C170,'[1]Phan lai (2)'!$B$9:$H$358,7,0)</f>
        <v>QLVĐT3</v>
      </c>
      <c r="G170" s="16">
        <v>2000</v>
      </c>
      <c r="H170" s="16">
        <v>450</v>
      </c>
      <c r="I170" s="17">
        <v>0.22500000000000001</v>
      </c>
      <c r="J170" s="18" t="s">
        <v>42</v>
      </c>
      <c r="K170" s="18"/>
      <c r="L170" s="18" t="s">
        <v>15</v>
      </c>
    </row>
    <row r="171" spans="1:12" x14ac:dyDescent="0.25">
      <c r="B171" s="13">
        <v>167</v>
      </c>
      <c r="C171" s="14" t="s">
        <v>356</v>
      </c>
      <c r="D171" s="14" t="s">
        <v>357</v>
      </c>
      <c r="E171" s="13" t="s">
        <v>240</v>
      </c>
      <c r="F171" s="15" t="str">
        <f>VLOOKUP(C171,'[1]Phan lai (2)'!$B$9:$H$358,7,0)</f>
        <v>QLVĐT3</v>
      </c>
      <c r="G171" s="16">
        <v>6856.7</v>
      </c>
      <c r="H171" s="16">
        <v>1119.3</v>
      </c>
      <c r="I171" s="17">
        <v>0.16324179269911182</v>
      </c>
      <c r="J171" s="18" t="s">
        <v>42</v>
      </c>
      <c r="K171" s="18"/>
      <c r="L171" s="18" t="s">
        <v>15</v>
      </c>
    </row>
    <row r="172" spans="1:12" x14ac:dyDescent="0.25">
      <c r="B172" s="13">
        <v>168</v>
      </c>
      <c r="C172" s="14" t="s">
        <v>358</v>
      </c>
      <c r="D172" s="14" t="s">
        <v>359</v>
      </c>
      <c r="E172" s="13" t="s">
        <v>240</v>
      </c>
      <c r="F172" s="15" t="str">
        <f>VLOOKUP(C172,'[1]Phan lai (2)'!$B$9:$H$358,7,0)</f>
        <v>QLVĐT3</v>
      </c>
      <c r="G172" s="16">
        <v>4200</v>
      </c>
      <c r="H172" s="16">
        <v>600</v>
      </c>
      <c r="I172" s="17">
        <v>0.14285714285714285</v>
      </c>
      <c r="J172" s="18" t="e">
        <f>#REF!</f>
        <v>#REF!</v>
      </c>
      <c r="K172" s="18"/>
      <c r="L172" s="18" t="s">
        <v>15</v>
      </c>
    </row>
    <row r="173" spans="1:12" x14ac:dyDescent="0.25">
      <c r="B173" s="13">
        <v>169</v>
      </c>
      <c r="C173" s="14" t="s">
        <v>360</v>
      </c>
      <c r="D173" s="14" t="s">
        <v>361</v>
      </c>
      <c r="E173" s="13" t="s">
        <v>240</v>
      </c>
      <c r="F173" s="15" t="str">
        <f>VLOOKUP(C173,'[1]Phan lai (2)'!$B$9:$H$358,7,0)</f>
        <v>QLVĐT3</v>
      </c>
      <c r="G173" s="16">
        <v>2000</v>
      </c>
      <c r="H173" s="16">
        <v>240</v>
      </c>
      <c r="I173" s="17">
        <v>0.12</v>
      </c>
      <c r="J173" s="18" t="e">
        <f>#REF!</f>
        <v>#REF!</v>
      </c>
      <c r="K173" s="18"/>
      <c r="L173" s="18" t="s">
        <v>15</v>
      </c>
    </row>
    <row r="174" spans="1:12" ht="63" x14ac:dyDescent="0.25">
      <c r="A174" s="19"/>
      <c r="B174" s="13">
        <v>170</v>
      </c>
      <c r="C174" s="14" t="s">
        <v>362</v>
      </c>
      <c r="D174" s="14" t="s">
        <v>363</v>
      </c>
      <c r="E174" s="13" t="s">
        <v>65</v>
      </c>
      <c r="F174" s="13" t="s">
        <v>65</v>
      </c>
      <c r="G174" s="16">
        <v>6767.25</v>
      </c>
      <c r="H174" s="16">
        <v>5267.25</v>
      </c>
      <c r="I174" s="17">
        <v>0.77834423140862241</v>
      </c>
      <c r="J174" s="18" t="e">
        <f>#REF!</f>
        <v>#REF!</v>
      </c>
      <c r="K174" s="18"/>
      <c r="L174" s="18" t="s">
        <v>84</v>
      </c>
    </row>
    <row r="175" spans="1:12" x14ac:dyDescent="0.25">
      <c r="B175" s="13">
        <v>171</v>
      </c>
      <c r="C175" s="14" t="s">
        <v>364</v>
      </c>
      <c r="D175" s="14" t="s">
        <v>365</v>
      </c>
      <c r="E175" s="13" t="s">
        <v>240</v>
      </c>
      <c r="F175" s="15" t="str">
        <f>VLOOKUP(C175,'[1]Phan lai (2)'!$B$9:$H$358,7,0)</f>
        <v>QLVĐT4</v>
      </c>
      <c r="G175" s="16">
        <v>1420</v>
      </c>
      <c r="H175" s="16">
        <v>1226.998902</v>
      </c>
      <c r="I175" s="17">
        <v>0.86408373380281689</v>
      </c>
      <c r="J175" s="18" t="e">
        <f>#REF!</f>
        <v>#REF!</v>
      </c>
      <c r="K175" s="18"/>
      <c r="L175" s="18" t="s">
        <v>15</v>
      </c>
    </row>
    <row r="176" spans="1:12" ht="31.5" x14ac:dyDescent="0.25">
      <c r="B176" s="13">
        <v>172</v>
      </c>
      <c r="C176" s="14" t="s">
        <v>366</v>
      </c>
      <c r="D176" s="14" t="s">
        <v>367</v>
      </c>
      <c r="E176" s="13" t="s">
        <v>240</v>
      </c>
      <c r="F176" s="15" t="str">
        <f>VLOOKUP(C176,'[1]Phan lai (2)'!$B$9:$H$358,7,0)</f>
        <v>QLVĐT4</v>
      </c>
      <c r="G176" s="16">
        <v>39053.5</v>
      </c>
      <c r="H176" s="16">
        <v>15550.17</v>
      </c>
      <c r="I176" s="17">
        <v>0.39817609177154417</v>
      </c>
      <c r="J176" s="18" t="s">
        <v>58</v>
      </c>
      <c r="K176" s="15" t="s">
        <v>112</v>
      </c>
      <c r="L176" s="18" t="s">
        <v>15</v>
      </c>
    </row>
    <row r="177" spans="1:13" x14ac:dyDescent="0.25">
      <c r="B177" s="13">
        <v>173</v>
      </c>
      <c r="C177" s="14" t="s">
        <v>368</v>
      </c>
      <c r="D177" s="14" t="s">
        <v>369</v>
      </c>
      <c r="E177" s="13" t="s">
        <v>240</v>
      </c>
      <c r="F177" s="15" t="str">
        <f>VLOOKUP(C177,'[1]Phan lai (2)'!$B$9:$H$358,7,0)</f>
        <v>QLVĐT4</v>
      </c>
      <c r="G177" s="16">
        <v>19000</v>
      </c>
      <c r="H177" s="16">
        <v>6650</v>
      </c>
      <c r="I177" s="17">
        <v>0.35</v>
      </c>
      <c r="J177" s="18" t="e">
        <f>#REF!</f>
        <v>#REF!</v>
      </c>
      <c r="K177" s="18"/>
      <c r="L177" s="18" t="s">
        <v>15</v>
      </c>
    </row>
    <row r="178" spans="1:13" x14ac:dyDescent="0.25">
      <c r="A178" s="19"/>
      <c r="B178" s="13">
        <v>174</v>
      </c>
      <c r="C178" s="14" t="s">
        <v>370</v>
      </c>
      <c r="D178" s="14" t="s">
        <v>371</v>
      </c>
      <c r="E178" s="13" t="s">
        <v>240</v>
      </c>
      <c r="F178" s="13" t="s">
        <v>240</v>
      </c>
      <c r="G178" s="16">
        <v>8000</v>
      </c>
      <c r="H178" s="16">
        <v>2800</v>
      </c>
      <c r="I178" s="17">
        <v>0.35</v>
      </c>
      <c r="J178" s="18" t="s">
        <v>42</v>
      </c>
      <c r="K178" s="18"/>
      <c r="L178" s="18" t="s">
        <v>15</v>
      </c>
    </row>
    <row r="179" spans="1:13" x14ac:dyDescent="0.25">
      <c r="B179" s="13">
        <v>175</v>
      </c>
      <c r="C179" s="14" t="s">
        <v>372</v>
      </c>
      <c r="D179" s="14" t="s">
        <v>373</v>
      </c>
      <c r="E179" s="13" t="s">
        <v>240</v>
      </c>
      <c r="F179" s="15" t="str">
        <f>VLOOKUP(C179,'[1]Phan lai (2)'!$B$9:$H$358,7,0)</f>
        <v>QLVĐT4</v>
      </c>
      <c r="G179" s="16">
        <v>10000.049999999999</v>
      </c>
      <c r="H179" s="16">
        <v>3275.36</v>
      </c>
      <c r="I179" s="17">
        <v>0.32753436232818839</v>
      </c>
      <c r="J179" s="18" t="s">
        <v>42</v>
      </c>
      <c r="K179" s="18"/>
      <c r="L179" s="18" t="s">
        <v>15</v>
      </c>
    </row>
    <row r="180" spans="1:13" s="19" customFormat="1" ht="31.5" x14ac:dyDescent="0.25">
      <c r="B180" s="13">
        <v>176</v>
      </c>
      <c r="C180" s="14" t="s">
        <v>374</v>
      </c>
      <c r="D180" s="14" t="s">
        <v>375</v>
      </c>
      <c r="E180" s="13" t="s">
        <v>240</v>
      </c>
      <c r="F180" s="13" t="s">
        <v>240</v>
      </c>
      <c r="G180" s="16">
        <v>21000</v>
      </c>
      <c r="H180" s="16">
        <v>6517</v>
      </c>
      <c r="I180" s="17">
        <v>0.31033333333333335</v>
      </c>
      <c r="J180" s="18" t="e">
        <f>#REF!</f>
        <v>#REF!</v>
      </c>
      <c r="K180" s="18"/>
      <c r="L180" s="18" t="s">
        <v>15</v>
      </c>
      <c r="M180" s="2"/>
    </row>
    <row r="181" spans="1:13" x14ac:dyDescent="0.25">
      <c r="B181" s="13">
        <v>177</v>
      </c>
      <c r="C181" s="14" t="s">
        <v>376</v>
      </c>
      <c r="D181" s="14" t="s">
        <v>377</v>
      </c>
      <c r="E181" s="13" t="s">
        <v>240</v>
      </c>
      <c r="F181" s="15" t="str">
        <f>VLOOKUP(C181,'[1]Phan lai (2)'!$B$9:$H$358,7,0)</f>
        <v>QLVĐT4</v>
      </c>
      <c r="G181" s="16">
        <v>40500</v>
      </c>
      <c r="H181" s="16">
        <v>12495</v>
      </c>
      <c r="I181" s="17">
        <v>0.30851851851851853</v>
      </c>
      <c r="J181" s="18" t="e">
        <f>#REF!</f>
        <v>#REF!</v>
      </c>
      <c r="K181" s="18"/>
      <c r="L181" s="18" t="s">
        <v>15</v>
      </c>
    </row>
    <row r="182" spans="1:13" x14ac:dyDescent="0.25">
      <c r="B182" s="13">
        <v>178</v>
      </c>
      <c r="C182" s="14" t="s">
        <v>378</v>
      </c>
      <c r="D182" s="14" t="s">
        <v>379</v>
      </c>
      <c r="E182" s="13" t="s">
        <v>240</v>
      </c>
      <c r="F182" s="15" t="str">
        <f>VLOOKUP(C182,'[1]Phan lai (2)'!$B$9:$H$358,7,0)</f>
        <v>QLVĐT4</v>
      </c>
      <c r="G182" s="16">
        <v>12242.06</v>
      </c>
      <c r="H182" s="16">
        <v>3693.45</v>
      </c>
      <c r="I182" s="17">
        <v>0.30170167439140144</v>
      </c>
      <c r="J182" s="18" t="s">
        <v>42</v>
      </c>
      <c r="K182" s="18"/>
      <c r="L182" s="18" t="s">
        <v>15</v>
      </c>
    </row>
    <row r="183" spans="1:13" ht="31.5" x14ac:dyDescent="0.25">
      <c r="B183" s="13">
        <v>179</v>
      </c>
      <c r="C183" s="14" t="s">
        <v>380</v>
      </c>
      <c r="D183" s="14" t="s">
        <v>381</v>
      </c>
      <c r="E183" s="13" t="s">
        <v>240</v>
      </c>
      <c r="F183" s="15" t="str">
        <f>VLOOKUP(C183,'[1]Phan lai (2)'!$B$9:$H$358,7,0)</f>
        <v>QLVĐT4</v>
      </c>
      <c r="G183" s="16">
        <v>3000</v>
      </c>
      <c r="H183" s="16">
        <v>900</v>
      </c>
      <c r="I183" s="17">
        <v>0.3</v>
      </c>
      <c r="J183" s="18" t="s">
        <v>42</v>
      </c>
      <c r="K183" s="18"/>
      <c r="L183" s="18" t="s">
        <v>15</v>
      </c>
    </row>
    <row r="184" spans="1:13" x14ac:dyDescent="0.25">
      <c r="B184" s="13">
        <v>180</v>
      </c>
      <c r="C184" s="14" t="s">
        <v>382</v>
      </c>
      <c r="D184" s="14" t="s">
        <v>383</v>
      </c>
      <c r="E184" s="13" t="s">
        <v>240</v>
      </c>
      <c r="F184" s="15" t="str">
        <f>VLOOKUP(C184,'[1]Phan lai (2)'!$B$9:$H$358,7,0)</f>
        <v>QLVĐT4</v>
      </c>
      <c r="G184" s="16">
        <v>57029.4</v>
      </c>
      <c r="H184" s="16">
        <v>16341.14</v>
      </c>
      <c r="I184" s="17">
        <v>0.28653887293220687</v>
      </c>
      <c r="J184" s="18" t="e">
        <f>#REF!</f>
        <v>#REF!</v>
      </c>
      <c r="K184" s="18"/>
      <c r="L184" s="18" t="s">
        <v>15</v>
      </c>
    </row>
    <row r="185" spans="1:13" ht="31.5" x14ac:dyDescent="0.25">
      <c r="B185" s="13">
        <v>181</v>
      </c>
      <c r="C185" s="14" t="s">
        <v>384</v>
      </c>
      <c r="D185" s="14" t="s">
        <v>385</v>
      </c>
      <c r="E185" s="13" t="s">
        <v>240</v>
      </c>
      <c r="F185" s="15" t="str">
        <f>VLOOKUP(C185,'[1]Phan lai (2)'!$B$9:$H$358,7,0)</f>
        <v>QLVĐT4</v>
      </c>
      <c r="G185" s="16">
        <v>11486</v>
      </c>
      <c r="H185" s="16">
        <v>2817</v>
      </c>
      <c r="I185" s="17">
        <v>0.24525509315688665</v>
      </c>
      <c r="J185" s="18" t="s">
        <v>42</v>
      </c>
      <c r="K185" s="18"/>
      <c r="L185" s="18" t="s">
        <v>15</v>
      </c>
    </row>
    <row r="186" spans="1:13" ht="31.5" x14ac:dyDescent="0.25">
      <c r="B186" s="13">
        <v>182</v>
      </c>
      <c r="C186" s="14" t="s">
        <v>386</v>
      </c>
      <c r="D186" s="14" t="s">
        <v>387</v>
      </c>
      <c r="E186" s="13" t="s">
        <v>240</v>
      </c>
      <c r="F186" s="15" t="str">
        <f>VLOOKUP(C186,'[1]Phan lai (2)'!$B$9:$H$358,7,0)</f>
        <v>QLVĐT4</v>
      </c>
      <c r="G186" s="16">
        <v>30000</v>
      </c>
      <c r="H186" s="16">
        <v>7260.45</v>
      </c>
      <c r="I186" s="17">
        <v>0.24201499999999998</v>
      </c>
      <c r="J186" s="18" t="e">
        <f>#REF!</f>
        <v>#REF!</v>
      </c>
      <c r="K186" s="18"/>
      <c r="L186" s="18" t="s">
        <v>15</v>
      </c>
    </row>
    <row r="187" spans="1:13" ht="31.5" x14ac:dyDescent="0.25">
      <c r="B187" s="13">
        <v>183</v>
      </c>
      <c r="C187" s="14" t="s">
        <v>388</v>
      </c>
      <c r="D187" s="14" t="s">
        <v>389</v>
      </c>
      <c r="E187" s="13" t="s">
        <v>240</v>
      </c>
      <c r="F187" s="15" t="str">
        <f>VLOOKUP(C187,'[1]Phan lai (2)'!$B$9:$H$358,7,0)</f>
        <v>QLVĐT4</v>
      </c>
      <c r="G187" s="16">
        <v>11000</v>
      </c>
      <c r="H187" s="16">
        <v>2365.1799999999998</v>
      </c>
      <c r="I187" s="17">
        <v>0.21501636363636362</v>
      </c>
      <c r="J187" s="18" t="s">
        <v>42</v>
      </c>
      <c r="K187" s="18"/>
      <c r="L187" s="18" t="s">
        <v>15</v>
      </c>
    </row>
    <row r="188" spans="1:13" x14ac:dyDescent="0.25">
      <c r="B188" s="13">
        <v>184</v>
      </c>
      <c r="C188" s="14" t="s">
        <v>390</v>
      </c>
      <c r="D188" s="14" t="s">
        <v>391</v>
      </c>
      <c r="E188" s="13" t="s">
        <v>240</v>
      </c>
      <c r="F188" s="15" t="str">
        <f>VLOOKUP(C188,'[1]Phan lai (2)'!$B$9:$H$358,7,0)</f>
        <v>QLVĐT4</v>
      </c>
      <c r="G188" s="16">
        <v>30161.7</v>
      </c>
      <c r="H188" s="16">
        <v>6064.7</v>
      </c>
      <c r="I188" s="17">
        <v>0.20107288382286143</v>
      </c>
      <c r="J188" s="18" t="s">
        <v>58</v>
      </c>
      <c r="K188" s="15" t="s">
        <v>112</v>
      </c>
      <c r="L188" s="18" t="s">
        <v>15</v>
      </c>
    </row>
    <row r="189" spans="1:13" x14ac:dyDescent="0.25">
      <c r="B189" s="13">
        <v>185</v>
      </c>
      <c r="C189" s="14" t="s">
        <v>392</v>
      </c>
      <c r="D189" s="14" t="s">
        <v>393</v>
      </c>
      <c r="E189" s="13" t="s">
        <v>240</v>
      </c>
      <c r="F189" s="15" t="str">
        <f>VLOOKUP(C189,'[1]Phan lai (2)'!$B$9:$H$358,7,0)</f>
        <v>QLVĐT4</v>
      </c>
      <c r="G189" s="16">
        <v>30000</v>
      </c>
      <c r="H189" s="16">
        <v>6000</v>
      </c>
      <c r="I189" s="17">
        <v>0.2</v>
      </c>
      <c r="J189" s="18" t="e">
        <f>#REF!</f>
        <v>#REF!</v>
      </c>
      <c r="K189" s="18"/>
      <c r="L189" s="18" t="s">
        <v>15</v>
      </c>
    </row>
    <row r="190" spans="1:13" s="19" customFormat="1" x14ac:dyDescent="0.25">
      <c r="A190" s="2"/>
      <c r="B190" s="13">
        <v>186</v>
      </c>
      <c r="C190" s="14" t="s">
        <v>394</v>
      </c>
      <c r="D190" s="14" t="s">
        <v>395</v>
      </c>
      <c r="E190" s="13" t="s">
        <v>240</v>
      </c>
      <c r="F190" s="15" t="str">
        <f>VLOOKUP(C190,'[1]Phan lai (2)'!$B$9:$H$358,7,0)</f>
        <v>QLVĐT4</v>
      </c>
      <c r="G190" s="16">
        <v>35000</v>
      </c>
      <c r="H190" s="16">
        <v>6955</v>
      </c>
      <c r="I190" s="17">
        <v>0.1987142857142857</v>
      </c>
      <c r="J190" s="18" t="e">
        <f>#REF!</f>
        <v>#REF!</v>
      </c>
      <c r="K190" s="18"/>
      <c r="L190" s="18" t="s">
        <v>15</v>
      </c>
      <c r="M190" s="2"/>
    </row>
    <row r="191" spans="1:13" ht="31.5" x14ac:dyDescent="0.25">
      <c r="B191" s="13">
        <v>187</v>
      </c>
      <c r="C191" s="14" t="s">
        <v>396</v>
      </c>
      <c r="D191" s="14" t="s">
        <v>397</v>
      </c>
      <c r="E191" s="13" t="s">
        <v>240</v>
      </c>
      <c r="F191" s="15" t="str">
        <f>VLOOKUP(C191,'[1]Phan lai (2)'!$B$9:$H$358,7,0)</f>
        <v>QLVĐT4</v>
      </c>
      <c r="G191" s="16">
        <v>82208.97</v>
      </c>
      <c r="H191" s="16">
        <v>15895.02</v>
      </c>
      <c r="I191" s="17">
        <v>0.19334897396233039</v>
      </c>
      <c r="J191" s="18" t="e">
        <f>#REF!</f>
        <v>#REF!</v>
      </c>
      <c r="K191" s="18"/>
      <c r="L191" s="18" t="s">
        <v>15</v>
      </c>
    </row>
    <row r="192" spans="1:13" s="19" customFormat="1" x14ac:dyDescent="0.25">
      <c r="A192" s="2"/>
      <c r="B192" s="13">
        <v>188</v>
      </c>
      <c r="C192" s="14" t="s">
        <v>398</v>
      </c>
      <c r="D192" s="14" t="s">
        <v>399</v>
      </c>
      <c r="E192" s="13" t="s">
        <v>240</v>
      </c>
      <c r="F192" s="15" t="str">
        <f>VLOOKUP(C192,'[1]Phan lai (2)'!$B$9:$H$358,7,0)</f>
        <v>QLVĐT4</v>
      </c>
      <c r="G192" s="16">
        <v>81000</v>
      </c>
      <c r="H192" s="16">
        <v>15187.5</v>
      </c>
      <c r="I192" s="17">
        <v>0.1875</v>
      </c>
      <c r="J192" s="18" t="e">
        <f>#REF!</f>
        <v>#REF!</v>
      </c>
      <c r="K192" s="18"/>
      <c r="L192" s="18" t="s">
        <v>15</v>
      </c>
      <c r="M192" s="2"/>
    </row>
    <row r="193" spans="1:13" x14ac:dyDescent="0.25">
      <c r="B193" s="13">
        <v>189</v>
      </c>
      <c r="C193" s="14" t="s">
        <v>400</v>
      </c>
      <c r="D193" s="14" t="s">
        <v>401</v>
      </c>
      <c r="E193" s="13" t="s">
        <v>240</v>
      </c>
      <c r="F193" s="15" t="str">
        <f>VLOOKUP(C193,'[1]Phan lai (2)'!$B$9:$H$358,7,0)</f>
        <v>QLVĐT4</v>
      </c>
      <c r="G193" s="16">
        <v>13000</v>
      </c>
      <c r="H193" s="16">
        <v>1950</v>
      </c>
      <c r="I193" s="17">
        <v>0.15</v>
      </c>
      <c r="J193" s="18" t="s">
        <v>42</v>
      </c>
      <c r="K193" s="18"/>
      <c r="L193" s="18" t="s">
        <v>15</v>
      </c>
    </row>
    <row r="194" spans="1:13" s="19" customFormat="1" x14ac:dyDescent="0.25">
      <c r="A194" s="2"/>
      <c r="B194" s="13">
        <v>190</v>
      </c>
      <c r="C194" s="14" t="s">
        <v>402</v>
      </c>
      <c r="D194" s="14" t="s">
        <v>403</v>
      </c>
      <c r="E194" s="13" t="s">
        <v>240</v>
      </c>
      <c r="F194" s="15" t="str">
        <f>VLOOKUP(C194,'[1]Phan lai (2)'!$B$9:$H$358,7,0)</f>
        <v>QLVĐT4</v>
      </c>
      <c r="G194" s="16">
        <v>12000</v>
      </c>
      <c r="H194" s="16">
        <v>1519</v>
      </c>
      <c r="I194" s="17">
        <v>0.12658333333333333</v>
      </c>
      <c r="J194" s="18" t="s">
        <v>42</v>
      </c>
      <c r="K194" s="18"/>
      <c r="L194" s="18" t="s">
        <v>15</v>
      </c>
      <c r="M194" s="2"/>
    </row>
    <row r="195" spans="1:13" x14ac:dyDescent="0.25">
      <c r="B195" s="13">
        <v>191</v>
      </c>
      <c r="C195" s="14" t="s">
        <v>404</v>
      </c>
      <c r="D195" s="14" t="s">
        <v>405</v>
      </c>
      <c r="E195" s="13" t="s">
        <v>240</v>
      </c>
      <c r="F195" s="15" t="str">
        <f>VLOOKUP(C195,'[1]Phan lai (2)'!$B$9:$H$358,7,0)</f>
        <v>QLVĐT4</v>
      </c>
      <c r="G195" s="16">
        <v>50000</v>
      </c>
      <c r="H195" s="16">
        <v>6283.45</v>
      </c>
      <c r="I195" s="17">
        <v>0.125669</v>
      </c>
      <c r="J195" s="18" t="s">
        <v>42</v>
      </c>
      <c r="K195" s="18"/>
      <c r="L195" s="18" t="s">
        <v>15</v>
      </c>
    </row>
    <row r="196" spans="1:13" x14ac:dyDescent="0.25">
      <c r="B196" s="13">
        <v>192</v>
      </c>
      <c r="C196" s="14" t="s">
        <v>406</v>
      </c>
      <c r="D196" s="14" t="s">
        <v>407</v>
      </c>
      <c r="E196" s="13" t="s">
        <v>240</v>
      </c>
      <c r="F196" s="15" t="str">
        <f>VLOOKUP(C196,'[1]Phan lai (2)'!$B$9:$H$358,7,0)</f>
        <v>QLVĐT4</v>
      </c>
      <c r="G196" s="16">
        <v>50000</v>
      </c>
      <c r="H196" s="16">
        <v>5920.08</v>
      </c>
      <c r="I196" s="17">
        <v>0.1184016</v>
      </c>
      <c r="J196" s="18" t="e">
        <f>#REF!</f>
        <v>#REF!</v>
      </c>
      <c r="K196" s="18"/>
      <c r="L196" s="18" t="s">
        <v>15</v>
      </c>
    </row>
    <row r="197" spans="1:13" s="19" customFormat="1" ht="36" customHeight="1" x14ac:dyDescent="0.25">
      <c r="B197" s="13">
        <v>193</v>
      </c>
      <c r="C197" s="14" t="s">
        <v>408</v>
      </c>
      <c r="D197" s="14" t="s">
        <v>409</v>
      </c>
      <c r="E197" s="13" t="s">
        <v>240</v>
      </c>
      <c r="F197" s="13" t="s">
        <v>240</v>
      </c>
      <c r="G197" s="16">
        <v>7977</v>
      </c>
      <c r="H197" s="16">
        <v>912</v>
      </c>
      <c r="I197" s="17">
        <v>0.1143286949981196</v>
      </c>
      <c r="J197" s="18" t="s">
        <v>42</v>
      </c>
      <c r="K197" s="18"/>
      <c r="L197" s="18" t="s">
        <v>15</v>
      </c>
      <c r="M197" s="2"/>
    </row>
    <row r="198" spans="1:13" ht="31.5" x14ac:dyDescent="0.25">
      <c r="B198" s="13">
        <v>194</v>
      </c>
      <c r="C198" s="14" t="s">
        <v>410</v>
      </c>
      <c r="D198" s="14" t="s">
        <v>411</v>
      </c>
      <c r="E198" s="13" t="s">
        <v>240</v>
      </c>
      <c r="F198" s="15" t="str">
        <f>VLOOKUP(C198,'[1]Phan lai (2)'!$B$9:$H$358,7,0)</f>
        <v>QLVĐT4</v>
      </c>
      <c r="G198" s="16">
        <v>9700</v>
      </c>
      <c r="H198" s="16">
        <v>1000</v>
      </c>
      <c r="I198" s="17">
        <v>0.10309278350515463</v>
      </c>
      <c r="J198" s="18" t="s">
        <v>42</v>
      </c>
      <c r="K198" s="18"/>
      <c r="L198" s="18" t="s">
        <v>15</v>
      </c>
    </row>
    <row r="199" spans="1:13" x14ac:dyDescent="0.25">
      <c r="B199" s="13">
        <v>195</v>
      </c>
      <c r="C199" s="14" t="s">
        <v>412</v>
      </c>
      <c r="D199" s="14" t="s">
        <v>413</v>
      </c>
      <c r="E199" s="13" t="s">
        <v>240</v>
      </c>
      <c r="F199" s="15" t="str">
        <f>VLOOKUP(C199,'[1]Phan lai (2)'!$B$9:$H$358,7,0)</f>
        <v>QLVĐT4</v>
      </c>
      <c r="G199" s="16">
        <v>7200</v>
      </c>
      <c r="H199" s="16">
        <v>720</v>
      </c>
      <c r="I199" s="17">
        <v>0.1</v>
      </c>
      <c r="J199" s="18" t="s">
        <v>42</v>
      </c>
      <c r="K199" s="18"/>
      <c r="L199" s="18" t="s">
        <v>15</v>
      </c>
    </row>
    <row r="200" spans="1:13" x14ac:dyDescent="0.25">
      <c r="B200" s="13">
        <v>196</v>
      </c>
      <c r="C200" s="14" t="s">
        <v>414</v>
      </c>
      <c r="D200" s="14" t="s">
        <v>415</v>
      </c>
      <c r="E200" s="13" t="s">
        <v>240</v>
      </c>
      <c r="F200" s="15" t="str">
        <f>VLOOKUP(C200,'[1]Phan lai (2)'!$B$9:$H$358,7,0)</f>
        <v>QLVĐT4</v>
      </c>
      <c r="G200" s="16">
        <v>47095.05</v>
      </c>
      <c r="H200" s="16">
        <v>3000</v>
      </c>
      <c r="I200" s="17">
        <v>6.3700962203034076E-2</v>
      </c>
      <c r="J200" s="18" t="s">
        <v>42</v>
      </c>
      <c r="K200" s="18"/>
      <c r="L200" s="18" t="s">
        <v>15</v>
      </c>
    </row>
    <row r="201" spans="1:13" x14ac:dyDescent="0.25">
      <c r="B201" s="13">
        <v>197</v>
      </c>
      <c r="C201" s="14" t="s">
        <v>416</v>
      </c>
      <c r="D201" s="14" t="s">
        <v>417</v>
      </c>
      <c r="E201" s="13" t="s">
        <v>240</v>
      </c>
      <c r="F201" s="15" t="str">
        <f>VLOOKUP(C201,'[1]Phan lai (2)'!$B$9:$H$358,7,0)</f>
        <v>QLVĐT4</v>
      </c>
      <c r="G201" s="16">
        <v>15000</v>
      </c>
      <c r="H201" s="16">
        <v>58.8</v>
      </c>
      <c r="I201" s="17">
        <v>3.9199999999999999E-3</v>
      </c>
      <c r="J201" s="18" t="s">
        <v>42</v>
      </c>
      <c r="K201" s="18"/>
      <c r="L201" s="18" t="s">
        <v>15</v>
      </c>
    </row>
    <row r="202" spans="1:13" ht="63" x14ac:dyDescent="0.25">
      <c r="B202" s="13">
        <v>198</v>
      </c>
      <c r="C202" s="14" t="s">
        <v>418</v>
      </c>
      <c r="D202" s="14" t="s">
        <v>419</v>
      </c>
      <c r="E202" s="13" t="s">
        <v>240</v>
      </c>
      <c r="F202" s="15" t="str">
        <f>VLOOKUP(C202,'[1]Phan lai (2)'!$B$9:$H$358,7,0)</f>
        <v>QLVĐT4</v>
      </c>
      <c r="G202" s="16">
        <v>438000</v>
      </c>
      <c r="H202" s="16">
        <v>385297.5</v>
      </c>
      <c r="I202" s="17">
        <v>0.87967465753424656</v>
      </c>
      <c r="J202" s="18" t="s">
        <v>420</v>
      </c>
      <c r="K202" s="18"/>
      <c r="L202" s="18" t="s">
        <v>84</v>
      </c>
    </row>
    <row r="203" spans="1:13" ht="63" x14ac:dyDescent="0.25">
      <c r="B203" s="13">
        <v>199</v>
      </c>
      <c r="C203" s="14" t="s">
        <v>421</v>
      </c>
      <c r="D203" s="14" t="s">
        <v>422</v>
      </c>
      <c r="E203" s="13" t="s">
        <v>240</v>
      </c>
      <c r="F203" s="15" t="str">
        <f>VLOOKUP(C203,'[1]Phan lai (2)'!$B$9:$H$358,7,0)</f>
        <v>QLVĐT4</v>
      </c>
      <c r="G203" s="16">
        <v>16684.439999999999</v>
      </c>
      <c r="H203" s="16">
        <v>14002.54</v>
      </c>
      <c r="I203" s="17">
        <v>0.83925741589169323</v>
      </c>
      <c r="J203" s="18" t="s">
        <v>58</v>
      </c>
      <c r="K203" s="15" t="s">
        <v>112</v>
      </c>
      <c r="L203" s="18" t="s">
        <v>84</v>
      </c>
    </row>
    <row r="204" spans="1:13" s="19" customFormat="1" ht="63" x14ac:dyDescent="0.25">
      <c r="A204" s="2"/>
      <c r="B204" s="13">
        <v>200</v>
      </c>
      <c r="C204" s="14" t="s">
        <v>423</v>
      </c>
      <c r="D204" s="14" t="s">
        <v>424</v>
      </c>
      <c r="E204" s="13" t="s">
        <v>240</v>
      </c>
      <c r="F204" s="15" t="str">
        <f>VLOOKUP(C204,'[1]Phan lai (2)'!$B$9:$H$358,7,0)</f>
        <v>QLVĐT4</v>
      </c>
      <c r="G204" s="16">
        <v>16603.400000000001</v>
      </c>
      <c r="H204" s="16">
        <v>11716.38</v>
      </c>
      <c r="I204" s="17">
        <v>0.70566149101991149</v>
      </c>
      <c r="J204" s="18" t="s">
        <v>58</v>
      </c>
      <c r="K204" s="15" t="s">
        <v>112</v>
      </c>
      <c r="L204" s="18" t="s">
        <v>84</v>
      </c>
      <c r="M204" s="2"/>
    </row>
    <row r="205" spans="1:13" ht="63" x14ac:dyDescent="0.25">
      <c r="A205" s="19"/>
      <c r="B205" s="13">
        <v>201</v>
      </c>
      <c r="C205" s="14" t="s">
        <v>425</v>
      </c>
      <c r="D205" s="14" t="s">
        <v>426</v>
      </c>
      <c r="E205" s="13" t="s">
        <v>240</v>
      </c>
      <c r="F205" s="13" t="s">
        <v>240</v>
      </c>
      <c r="G205" s="16">
        <v>17000</v>
      </c>
      <c r="H205" s="16">
        <v>9621.7999999999993</v>
      </c>
      <c r="I205" s="17">
        <v>0.56598823529411757</v>
      </c>
      <c r="J205" s="18" t="e">
        <f>#REF!</f>
        <v>#REF!</v>
      </c>
      <c r="K205" s="18"/>
      <c r="L205" s="18" t="s">
        <v>84</v>
      </c>
    </row>
    <row r="206" spans="1:13" ht="63" x14ac:dyDescent="0.25">
      <c r="B206" s="13">
        <v>202</v>
      </c>
      <c r="C206" s="14" t="s">
        <v>427</v>
      </c>
      <c r="D206" s="14" t="s">
        <v>428</v>
      </c>
      <c r="E206" s="13" t="s">
        <v>240</v>
      </c>
      <c r="F206" s="15" t="str">
        <f>VLOOKUP(C206,'[1]Phan lai (2)'!$B$9:$H$358,7,0)</f>
        <v>QLVĐT4</v>
      </c>
      <c r="G206" s="16">
        <v>19933.93</v>
      </c>
      <c r="H206" s="16">
        <v>10720.02</v>
      </c>
      <c r="I206" s="17">
        <v>0.53777754813024825</v>
      </c>
      <c r="J206" s="18" t="s">
        <v>58</v>
      </c>
      <c r="K206" s="15" t="s">
        <v>112</v>
      </c>
      <c r="L206" s="18" t="s">
        <v>84</v>
      </c>
    </row>
    <row r="207" spans="1:13" ht="63" x14ac:dyDescent="0.25">
      <c r="B207" s="13">
        <v>203</v>
      </c>
      <c r="C207" s="14" t="s">
        <v>429</v>
      </c>
      <c r="D207" s="14" t="s">
        <v>430</v>
      </c>
      <c r="E207" s="13" t="s">
        <v>240</v>
      </c>
      <c r="F207" s="15" t="str">
        <f>VLOOKUP(C207,'[1]Phan lai (2)'!$B$9:$H$358,7,0)</f>
        <v>QLVĐT4</v>
      </c>
      <c r="G207" s="16">
        <v>14256.94</v>
      </c>
      <c r="H207" s="16">
        <v>7271.04</v>
      </c>
      <c r="I207" s="17">
        <v>0.51000004208476712</v>
      </c>
      <c r="J207" s="18" t="e">
        <f>#REF!</f>
        <v>#REF!</v>
      </c>
      <c r="K207" s="18"/>
      <c r="L207" s="18" t="s">
        <v>84</v>
      </c>
    </row>
    <row r="208" spans="1:13" ht="63" x14ac:dyDescent="0.25">
      <c r="B208" s="13">
        <v>204</v>
      </c>
      <c r="C208" s="14" t="s">
        <v>431</v>
      </c>
      <c r="D208" s="14" t="s">
        <v>432</v>
      </c>
      <c r="E208" s="13" t="s">
        <v>240</v>
      </c>
      <c r="F208" s="15" t="str">
        <f>VLOOKUP(C208,'[1]Phan lai (2)'!$B$9:$H$358,7,0)</f>
        <v>QLVĐT4</v>
      </c>
      <c r="G208" s="16">
        <v>30000</v>
      </c>
      <c r="H208" s="16">
        <v>15300</v>
      </c>
      <c r="I208" s="17">
        <v>0.51</v>
      </c>
      <c r="J208" s="18" t="s">
        <v>58</v>
      </c>
      <c r="K208" s="15" t="s">
        <v>112</v>
      </c>
      <c r="L208" s="18" t="s">
        <v>84</v>
      </c>
    </row>
    <row r="209" spans="2:12" ht="63" x14ac:dyDescent="0.25">
      <c r="B209" s="13">
        <v>205</v>
      </c>
      <c r="C209" s="14" t="s">
        <v>433</v>
      </c>
      <c r="D209" s="14" t="s">
        <v>434</v>
      </c>
      <c r="E209" s="13" t="s">
        <v>240</v>
      </c>
      <c r="F209" s="15" t="str">
        <f>VLOOKUP(C209,'[1]Phan lai (2)'!$B$9:$H$358,7,0)</f>
        <v>QLVĐT4</v>
      </c>
      <c r="G209" s="16">
        <v>11310</v>
      </c>
      <c r="H209" s="16">
        <v>5768.1</v>
      </c>
      <c r="I209" s="17">
        <v>0.51</v>
      </c>
      <c r="J209" s="18" t="s">
        <v>42</v>
      </c>
      <c r="K209" s="18"/>
      <c r="L209" s="18" t="s">
        <v>84</v>
      </c>
    </row>
    <row r="210" spans="2:12" ht="63" x14ac:dyDescent="0.25">
      <c r="B210" s="13">
        <v>206</v>
      </c>
      <c r="C210" s="14" t="s">
        <v>435</v>
      </c>
      <c r="D210" s="14" t="s">
        <v>436</v>
      </c>
      <c r="E210" s="13" t="s">
        <v>240</v>
      </c>
      <c r="F210" s="15" t="str">
        <f>VLOOKUP(C210,'[1]Phan lai (2)'!$B$9:$H$358,7,0)</f>
        <v>QLVĐT4</v>
      </c>
      <c r="G210" s="16">
        <v>10000</v>
      </c>
      <c r="H210" s="16">
        <v>5100</v>
      </c>
      <c r="I210" s="17">
        <v>0.51</v>
      </c>
      <c r="J210" s="18" t="s">
        <v>42</v>
      </c>
      <c r="K210" s="18"/>
      <c r="L210" s="18" t="s">
        <v>84</v>
      </c>
    </row>
    <row r="211" spans="2:12" ht="63" x14ac:dyDescent="0.25">
      <c r="B211" s="13">
        <v>207</v>
      </c>
      <c r="C211" s="14" t="s">
        <v>437</v>
      </c>
      <c r="D211" s="14" t="s">
        <v>438</v>
      </c>
      <c r="E211" s="13" t="s">
        <v>240</v>
      </c>
      <c r="F211" s="15" t="str">
        <f>VLOOKUP(C211,'[1]Phan lai (2)'!$B$9:$H$358,7,0)</f>
        <v>QLVĐT4</v>
      </c>
      <c r="G211" s="16">
        <v>5400</v>
      </c>
      <c r="H211" s="16">
        <v>2754</v>
      </c>
      <c r="I211" s="17">
        <v>0.51</v>
      </c>
      <c r="J211" s="18" t="s">
        <v>42</v>
      </c>
      <c r="K211" s="18"/>
      <c r="L211" s="18" t="s">
        <v>84</v>
      </c>
    </row>
    <row r="212" spans="2:12" ht="63" x14ac:dyDescent="0.25">
      <c r="B212" s="13">
        <v>208</v>
      </c>
      <c r="C212" s="14" t="s">
        <v>439</v>
      </c>
      <c r="D212" s="14" t="s">
        <v>440</v>
      </c>
      <c r="E212" s="13" t="s">
        <v>240</v>
      </c>
      <c r="F212" s="15" t="str">
        <f>VLOOKUP(C212,'[1]Phan lai (2)'!$B$9:$H$358,7,0)</f>
        <v>QLVĐT4</v>
      </c>
      <c r="G212" s="16">
        <v>15710</v>
      </c>
      <c r="H212" s="16">
        <v>8007.6</v>
      </c>
      <c r="I212" s="17">
        <v>0.50971355824315723</v>
      </c>
      <c r="J212" s="18" t="s">
        <v>58</v>
      </c>
      <c r="K212" s="15" t="s">
        <v>112</v>
      </c>
      <c r="L212" s="18" t="s">
        <v>84</v>
      </c>
    </row>
    <row r="213" spans="2:12" x14ac:dyDescent="0.25">
      <c r="B213" s="13">
        <v>209</v>
      </c>
      <c r="C213" s="14" t="s">
        <v>441</v>
      </c>
      <c r="D213" s="14" t="s">
        <v>442</v>
      </c>
      <c r="E213" s="13" t="s">
        <v>14</v>
      </c>
      <c r="F213" s="15" t="str">
        <f>VLOOKUP(C213,'[1]Phan lai (2)'!$B$9:$H$358,7,0)</f>
        <v>CNMT</v>
      </c>
      <c r="G213" s="16">
        <v>28341.39</v>
      </c>
      <c r="H213" s="16">
        <v>21834.39</v>
      </c>
      <c r="I213" s="17">
        <f t="shared" ref="I213:I276" si="0">H213/G213</f>
        <v>0.77040646206837415</v>
      </c>
      <c r="J213" s="20"/>
      <c r="K213" s="20"/>
      <c r="L213" s="18" t="s">
        <v>443</v>
      </c>
    </row>
    <row r="214" spans="2:12" x14ac:dyDescent="0.25">
      <c r="B214" s="13">
        <v>210</v>
      </c>
      <c r="C214" s="14" t="s">
        <v>444</v>
      </c>
      <c r="D214" s="14" t="s">
        <v>445</v>
      </c>
      <c r="E214" s="13" t="s">
        <v>14</v>
      </c>
      <c r="F214" s="15" t="str">
        <f>VLOOKUP(C214,'[1]Phan lai (2)'!$B$9:$H$358,7,0)</f>
        <v>CNMT</v>
      </c>
      <c r="G214" s="16">
        <v>11248</v>
      </c>
      <c r="H214" s="16">
        <v>5457</v>
      </c>
      <c r="I214" s="17">
        <f t="shared" si="0"/>
        <v>0.48515291607396871</v>
      </c>
      <c r="J214" s="20"/>
      <c r="K214" s="20"/>
      <c r="L214" s="18" t="s">
        <v>443</v>
      </c>
    </row>
    <row r="215" spans="2:12" x14ac:dyDescent="0.25">
      <c r="B215" s="13">
        <v>211</v>
      </c>
      <c r="C215" s="14" t="s">
        <v>446</v>
      </c>
      <c r="D215" s="14" t="s">
        <v>447</v>
      </c>
      <c r="E215" s="13" t="s">
        <v>14</v>
      </c>
      <c r="F215" s="15" t="str">
        <f>VLOOKUP(C215,'[1]Phan lai (2)'!$B$9:$H$358,7,0)</f>
        <v>CNMT</v>
      </c>
      <c r="G215" s="16">
        <v>115467.2</v>
      </c>
      <c r="H215" s="16">
        <v>11692.8</v>
      </c>
      <c r="I215" s="17">
        <f t="shared" si="0"/>
        <v>0.10126512117726938</v>
      </c>
      <c r="J215" s="20"/>
      <c r="K215" s="20"/>
      <c r="L215" s="18" t="s">
        <v>443</v>
      </c>
    </row>
    <row r="216" spans="2:12" ht="31.5" x14ac:dyDescent="0.25">
      <c r="B216" s="13">
        <v>212</v>
      </c>
      <c r="C216" s="14" t="s">
        <v>448</v>
      </c>
      <c r="D216" s="14" t="s">
        <v>449</v>
      </c>
      <c r="E216" s="13" t="s">
        <v>14</v>
      </c>
      <c r="F216" s="15" t="str">
        <f>VLOOKUP(C216,'[1]Phan lai (2)'!$B$9:$H$358,7,0)</f>
        <v>CNMT</v>
      </c>
      <c r="G216" s="16">
        <v>15643.6</v>
      </c>
      <c r="H216" s="16">
        <v>10406.1</v>
      </c>
      <c r="I216" s="17">
        <f t="shared" si="0"/>
        <v>0.66519854764887876</v>
      </c>
      <c r="J216" s="20"/>
      <c r="K216" s="20"/>
      <c r="L216" s="18" t="s">
        <v>443</v>
      </c>
    </row>
    <row r="217" spans="2:12" ht="31.5" x14ac:dyDescent="0.25">
      <c r="B217" s="13">
        <v>213</v>
      </c>
      <c r="C217" s="14" t="s">
        <v>450</v>
      </c>
      <c r="D217" s="14" t="s">
        <v>451</v>
      </c>
      <c r="E217" s="13" t="s">
        <v>14</v>
      </c>
      <c r="F217" s="15" t="str">
        <f>VLOOKUP(C217,'[1]Phan lai (2)'!$B$9:$H$358,7,0)</f>
        <v>CNMT</v>
      </c>
      <c r="G217" s="16">
        <v>4500</v>
      </c>
      <c r="H217" s="16">
        <v>2193.04</v>
      </c>
      <c r="I217" s="17">
        <f t="shared" si="0"/>
        <v>0.48734222222222223</v>
      </c>
      <c r="J217" s="20"/>
      <c r="K217" s="20"/>
      <c r="L217" s="18" t="s">
        <v>443</v>
      </c>
    </row>
    <row r="218" spans="2:12" ht="31.5" x14ac:dyDescent="0.25">
      <c r="B218" s="13">
        <v>214</v>
      </c>
      <c r="C218" s="14" t="s">
        <v>452</v>
      </c>
      <c r="D218" s="14" t="s">
        <v>453</v>
      </c>
      <c r="E218" s="13" t="s">
        <v>14</v>
      </c>
      <c r="F218" s="15" t="str">
        <f>VLOOKUP(C218,'[1]Phan lai (2)'!$B$9:$H$358,7,0)</f>
        <v>CNMT</v>
      </c>
      <c r="G218" s="16">
        <v>1300</v>
      </c>
      <c r="H218" s="16">
        <v>601.79999999999995</v>
      </c>
      <c r="I218" s="17">
        <f t="shared" si="0"/>
        <v>0.46292307692307688</v>
      </c>
      <c r="J218" s="20"/>
      <c r="K218" s="20"/>
      <c r="L218" s="18" t="s">
        <v>443</v>
      </c>
    </row>
    <row r="219" spans="2:12" x14ac:dyDescent="0.25">
      <c r="B219" s="13">
        <v>215</v>
      </c>
      <c r="C219" s="14" t="s">
        <v>454</v>
      </c>
      <c r="D219" s="14" t="s">
        <v>455</v>
      </c>
      <c r="E219" s="13" t="s">
        <v>14</v>
      </c>
      <c r="F219" s="15" t="str">
        <f>VLOOKUP(C219,'[1]Phan lai (2)'!$B$9:$H$358,7,0)</f>
        <v>CNMT</v>
      </c>
      <c r="G219" s="16">
        <v>12000</v>
      </c>
      <c r="H219" s="16">
        <v>6456</v>
      </c>
      <c r="I219" s="17">
        <f t="shared" si="0"/>
        <v>0.53800000000000003</v>
      </c>
      <c r="J219" s="20"/>
      <c r="K219" s="20"/>
      <c r="L219" s="18" t="s">
        <v>443</v>
      </c>
    </row>
    <row r="220" spans="2:12" x14ac:dyDescent="0.25">
      <c r="B220" s="13">
        <v>216</v>
      </c>
      <c r="C220" s="14" t="s">
        <v>456</v>
      </c>
      <c r="D220" s="14" t="s">
        <v>457</v>
      </c>
      <c r="E220" s="13" t="s">
        <v>65</v>
      </c>
      <c r="F220" s="15" t="str">
        <f>VLOOKUP(C220,'[1]Phan lai (2)'!$B$9:$H$358,7,0)</f>
        <v>CNMT</v>
      </c>
      <c r="G220" s="16">
        <v>28000</v>
      </c>
      <c r="H220" s="16">
        <v>10200</v>
      </c>
      <c r="I220" s="17">
        <f t="shared" si="0"/>
        <v>0.36428571428571427</v>
      </c>
      <c r="J220" s="20"/>
      <c r="K220" s="20"/>
      <c r="L220" s="18" t="s">
        <v>443</v>
      </c>
    </row>
    <row r="221" spans="2:12" x14ac:dyDescent="0.25">
      <c r="B221" s="13">
        <v>217</v>
      </c>
      <c r="C221" s="14" t="s">
        <v>458</v>
      </c>
      <c r="D221" s="14" t="s">
        <v>459</v>
      </c>
      <c r="E221" s="13" t="s">
        <v>87</v>
      </c>
      <c r="F221" s="15" t="str">
        <f>VLOOKUP(C221,'[1]Phan lai (2)'!$B$9:$H$358,7,0)</f>
        <v>CNPN</v>
      </c>
      <c r="G221" s="16">
        <v>16000</v>
      </c>
      <c r="H221" s="16">
        <v>8160</v>
      </c>
      <c r="I221" s="17">
        <f t="shared" si="0"/>
        <v>0.51</v>
      </c>
      <c r="J221" s="20"/>
      <c r="K221" s="20"/>
      <c r="L221" s="18" t="s">
        <v>443</v>
      </c>
    </row>
    <row r="222" spans="2:12" x14ac:dyDescent="0.25">
      <c r="B222" s="13">
        <v>218</v>
      </c>
      <c r="C222" s="14" t="s">
        <v>460</v>
      </c>
      <c r="D222" s="14" t="s">
        <v>461</v>
      </c>
      <c r="E222" s="13" t="s">
        <v>87</v>
      </c>
      <c r="F222" s="15" t="str">
        <f>VLOOKUP(C222,'[1]Phan lai (2)'!$B$9:$H$358,7,0)</f>
        <v>CNPN</v>
      </c>
      <c r="G222" s="16">
        <v>22000</v>
      </c>
      <c r="H222" s="16">
        <v>5291</v>
      </c>
      <c r="I222" s="17">
        <f t="shared" si="0"/>
        <v>0.24049999999999999</v>
      </c>
      <c r="J222" s="20"/>
      <c r="K222" s="20"/>
      <c r="L222" s="18" t="s">
        <v>443</v>
      </c>
    </row>
    <row r="223" spans="2:12" x14ac:dyDescent="0.25">
      <c r="B223" s="13">
        <v>219</v>
      </c>
      <c r="C223" s="14" t="s">
        <v>462</v>
      </c>
      <c r="D223" s="14" t="s">
        <v>463</v>
      </c>
      <c r="E223" s="13" t="s">
        <v>87</v>
      </c>
      <c r="F223" s="15" t="str">
        <f>VLOOKUP(C223,'[1]Phan lai (2)'!$B$9:$H$358,7,0)</f>
        <v>CNPN</v>
      </c>
      <c r="G223" s="16">
        <v>40000</v>
      </c>
      <c r="H223" s="16">
        <v>10000</v>
      </c>
      <c r="I223" s="17">
        <f t="shared" si="0"/>
        <v>0.25</v>
      </c>
      <c r="J223" s="20"/>
      <c r="K223" s="20"/>
      <c r="L223" s="18" t="s">
        <v>443</v>
      </c>
    </row>
    <row r="224" spans="2:12" x14ac:dyDescent="0.25">
      <c r="B224" s="13">
        <v>220</v>
      </c>
      <c r="C224" s="14" t="s">
        <v>464</v>
      </c>
      <c r="D224" s="14" t="s">
        <v>465</v>
      </c>
      <c r="E224" s="13" t="s">
        <v>87</v>
      </c>
      <c r="F224" s="15" t="str">
        <f>VLOOKUP(C224,'[1]Phan lai (2)'!$B$9:$H$358,7,0)</f>
        <v>CNPN</v>
      </c>
      <c r="G224" s="16">
        <v>17000</v>
      </c>
      <c r="H224" s="16">
        <v>8670</v>
      </c>
      <c r="I224" s="17">
        <f t="shared" si="0"/>
        <v>0.51</v>
      </c>
      <c r="J224" s="20"/>
      <c r="K224" s="20"/>
      <c r="L224" s="18" t="s">
        <v>443</v>
      </c>
    </row>
    <row r="225" spans="2:12" x14ac:dyDescent="0.25">
      <c r="B225" s="13">
        <v>221</v>
      </c>
      <c r="C225" s="14" t="s">
        <v>466</v>
      </c>
      <c r="D225" s="14" t="s">
        <v>467</v>
      </c>
      <c r="E225" s="13" t="s">
        <v>87</v>
      </c>
      <c r="F225" s="15" t="str">
        <f>VLOOKUP(C225,'[1]Phan lai (2)'!$B$9:$H$358,7,0)</f>
        <v>CNPN</v>
      </c>
      <c r="G225" s="16">
        <v>149923.67000000001</v>
      </c>
      <c r="H225" s="16">
        <v>27840</v>
      </c>
      <c r="I225" s="17">
        <f t="shared" si="0"/>
        <v>0.18569449373804681</v>
      </c>
      <c r="J225" s="20"/>
      <c r="K225" s="20"/>
      <c r="L225" s="18" t="s">
        <v>443</v>
      </c>
    </row>
    <row r="226" spans="2:12" x14ac:dyDescent="0.25">
      <c r="B226" s="13">
        <v>222</v>
      </c>
      <c r="C226" s="14" t="s">
        <v>468</v>
      </c>
      <c r="D226" s="14" t="s">
        <v>469</v>
      </c>
      <c r="E226" s="13" t="s">
        <v>87</v>
      </c>
      <c r="F226" s="15" t="str">
        <f>VLOOKUP(C226,'[1]Phan lai (2)'!$B$9:$H$358,7,0)</f>
        <v>CNPN</v>
      </c>
      <c r="G226" s="16">
        <v>9751.9176480000006</v>
      </c>
      <c r="H226" s="16">
        <v>7105.37</v>
      </c>
      <c r="I226" s="17">
        <f t="shared" si="0"/>
        <v>0.72861259256606059</v>
      </c>
      <c r="J226" s="20"/>
      <c r="K226" s="20"/>
      <c r="L226" s="18" t="s">
        <v>443</v>
      </c>
    </row>
    <row r="227" spans="2:12" x14ac:dyDescent="0.25">
      <c r="B227" s="13">
        <v>223</v>
      </c>
      <c r="C227" s="14" t="s">
        <v>470</v>
      </c>
      <c r="D227" s="14" t="s">
        <v>471</v>
      </c>
      <c r="E227" s="13" t="s">
        <v>87</v>
      </c>
      <c r="F227" s="15" t="str">
        <f>VLOOKUP(C227,'[1]Phan lai (2)'!$B$9:$H$358,7,0)</f>
        <v>CNPN</v>
      </c>
      <c r="G227" s="16">
        <v>15425.5</v>
      </c>
      <c r="H227" s="16">
        <v>7867.5</v>
      </c>
      <c r="I227" s="17">
        <f t="shared" si="0"/>
        <v>0.510032089721565</v>
      </c>
      <c r="J227" s="20"/>
      <c r="K227" s="20"/>
      <c r="L227" s="18" t="s">
        <v>443</v>
      </c>
    </row>
    <row r="228" spans="2:12" x14ac:dyDescent="0.25">
      <c r="B228" s="13">
        <v>224</v>
      </c>
      <c r="C228" s="14" t="s">
        <v>472</v>
      </c>
      <c r="D228" s="14" t="s">
        <v>473</v>
      </c>
      <c r="E228" s="13" t="s">
        <v>87</v>
      </c>
      <c r="F228" s="15" t="str">
        <f>VLOOKUP(C228,'[1]Phan lai (2)'!$B$9:$H$358,7,0)</f>
        <v>CNPN</v>
      </c>
      <c r="G228" s="16">
        <v>24000</v>
      </c>
      <c r="H228" s="16">
        <v>5521</v>
      </c>
      <c r="I228" s="17">
        <f t="shared" si="0"/>
        <v>0.23004166666666667</v>
      </c>
      <c r="J228" s="20"/>
      <c r="K228" s="20"/>
      <c r="L228" s="18" t="s">
        <v>443</v>
      </c>
    </row>
    <row r="229" spans="2:12" x14ac:dyDescent="0.25">
      <c r="B229" s="13">
        <v>225</v>
      </c>
      <c r="C229" s="14" t="s">
        <v>474</v>
      </c>
      <c r="D229" s="14" t="s">
        <v>475</v>
      </c>
      <c r="E229" s="13" t="s">
        <v>87</v>
      </c>
      <c r="F229" s="15" t="str">
        <f>VLOOKUP(C229,'[1]Phan lai (2)'!$B$9:$H$358,7,0)</f>
        <v>CNPN</v>
      </c>
      <c r="G229" s="16">
        <v>7000</v>
      </c>
      <c r="H229" s="16">
        <v>1050</v>
      </c>
      <c r="I229" s="17">
        <f t="shared" si="0"/>
        <v>0.15</v>
      </c>
      <c r="J229" s="20"/>
      <c r="K229" s="20"/>
      <c r="L229" s="18" t="s">
        <v>443</v>
      </c>
    </row>
    <row r="230" spans="2:12" ht="31.5" x14ac:dyDescent="0.25">
      <c r="B230" s="13">
        <v>226</v>
      </c>
      <c r="C230" s="14" t="s">
        <v>476</v>
      </c>
      <c r="D230" s="14" t="s">
        <v>477</v>
      </c>
      <c r="E230" s="13" t="s">
        <v>87</v>
      </c>
      <c r="F230" s="15" t="str">
        <f>VLOOKUP(C230,'[1]Phan lai (2)'!$B$9:$H$358,7,0)</f>
        <v>CNPN</v>
      </c>
      <c r="G230" s="16">
        <v>49529.409414000002</v>
      </c>
      <c r="H230" s="16">
        <v>49529.409414000002</v>
      </c>
      <c r="I230" s="17">
        <f t="shared" si="0"/>
        <v>1</v>
      </c>
      <c r="J230" s="20"/>
      <c r="K230" s="20"/>
      <c r="L230" s="18" t="s">
        <v>443</v>
      </c>
    </row>
    <row r="231" spans="2:12" ht="31.5" x14ac:dyDescent="0.25">
      <c r="B231" s="13">
        <v>227</v>
      </c>
      <c r="C231" s="14" t="s">
        <v>478</v>
      </c>
      <c r="D231" s="14" t="s">
        <v>479</v>
      </c>
      <c r="E231" s="13" t="s">
        <v>87</v>
      </c>
      <c r="F231" s="15" t="str">
        <f>VLOOKUP(C231,'[1]Phan lai (2)'!$B$9:$H$358,7,0)</f>
        <v>CNPN</v>
      </c>
      <c r="G231" s="16">
        <v>35389.050000000003</v>
      </c>
      <c r="H231" s="16">
        <v>33855.050000000003</v>
      </c>
      <c r="I231" s="17">
        <f t="shared" si="0"/>
        <v>0.95665325856444294</v>
      </c>
      <c r="J231" s="20"/>
      <c r="K231" s="20"/>
      <c r="L231" s="18" t="s">
        <v>443</v>
      </c>
    </row>
    <row r="232" spans="2:12" x14ac:dyDescent="0.25">
      <c r="B232" s="13">
        <v>228</v>
      </c>
      <c r="C232" s="14" t="s">
        <v>480</v>
      </c>
      <c r="D232" s="14" t="s">
        <v>481</v>
      </c>
      <c r="E232" s="13" t="s">
        <v>87</v>
      </c>
      <c r="F232" s="15" t="str">
        <f>VLOOKUP(C232,'[1]Phan lai (2)'!$B$9:$H$358,7,0)</f>
        <v>CNPN</v>
      </c>
      <c r="G232" s="16">
        <v>10000</v>
      </c>
      <c r="H232" s="16">
        <v>8999.9989999999998</v>
      </c>
      <c r="I232" s="17">
        <f t="shared" si="0"/>
        <v>0.89999989999999996</v>
      </c>
      <c r="J232" s="20"/>
      <c r="K232" s="20"/>
      <c r="L232" s="18" t="s">
        <v>443</v>
      </c>
    </row>
    <row r="233" spans="2:12" x14ac:dyDescent="0.25">
      <c r="B233" s="13">
        <v>229</v>
      </c>
      <c r="C233" s="14" t="s">
        <v>482</v>
      </c>
      <c r="D233" s="14" t="s">
        <v>483</v>
      </c>
      <c r="E233" s="13" t="s">
        <v>87</v>
      </c>
      <c r="F233" s="15" t="str">
        <f>VLOOKUP(C233,'[1]Phan lai (2)'!$B$9:$H$358,7,0)</f>
        <v>CNPN</v>
      </c>
      <c r="G233" s="16">
        <v>8000</v>
      </c>
      <c r="H233" s="16">
        <v>5326</v>
      </c>
      <c r="I233" s="17">
        <f t="shared" si="0"/>
        <v>0.66574999999999995</v>
      </c>
      <c r="J233" s="20"/>
      <c r="K233" s="20"/>
      <c r="L233" s="18" t="s">
        <v>443</v>
      </c>
    </row>
    <row r="234" spans="2:12" x14ac:dyDescent="0.25">
      <c r="B234" s="13">
        <v>230</v>
      </c>
      <c r="C234" s="14" t="s">
        <v>484</v>
      </c>
      <c r="D234" s="14" t="s">
        <v>485</v>
      </c>
      <c r="E234" s="13" t="s">
        <v>87</v>
      </c>
      <c r="F234" s="15" t="str">
        <f>VLOOKUP(C234,'[1]Phan lai (2)'!$B$9:$H$358,7,0)</f>
        <v>CNPN</v>
      </c>
      <c r="G234" s="16">
        <v>52800</v>
      </c>
      <c r="H234" s="16">
        <v>34849.72</v>
      </c>
      <c r="I234" s="17">
        <f t="shared" si="0"/>
        <v>0.66003257575757579</v>
      </c>
      <c r="J234" s="20"/>
      <c r="K234" s="20"/>
      <c r="L234" s="18" t="s">
        <v>443</v>
      </c>
    </row>
    <row r="235" spans="2:12" x14ac:dyDescent="0.25">
      <c r="B235" s="13">
        <v>231</v>
      </c>
      <c r="C235" s="14" t="s">
        <v>486</v>
      </c>
      <c r="D235" s="14" t="s">
        <v>487</v>
      </c>
      <c r="E235" s="13" t="s">
        <v>87</v>
      </c>
      <c r="F235" s="15" t="str">
        <f>VLOOKUP(C235,'[1]Phan lai (2)'!$B$9:$H$358,7,0)</f>
        <v>CNPN</v>
      </c>
      <c r="G235" s="16">
        <v>8000</v>
      </c>
      <c r="H235" s="16">
        <v>5239.99</v>
      </c>
      <c r="I235" s="17">
        <f t="shared" si="0"/>
        <v>0.65499874999999996</v>
      </c>
      <c r="J235" s="20"/>
      <c r="K235" s="20"/>
      <c r="L235" s="18" t="s">
        <v>443</v>
      </c>
    </row>
    <row r="236" spans="2:12" x14ac:dyDescent="0.25">
      <c r="B236" s="13">
        <v>232</v>
      </c>
      <c r="C236" s="14" t="s">
        <v>488</v>
      </c>
      <c r="D236" s="14" t="s">
        <v>489</v>
      </c>
      <c r="E236" s="13" t="s">
        <v>87</v>
      </c>
      <c r="F236" s="15" t="str">
        <f>VLOOKUP(C236,'[1]Phan lai (2)'!$B$9:$H$358,7,0)</f>
        <v>CNPN</v>
      </c>
      <c r="G236" s="16">
        <v>2889.1</v>
      </c>
      <c r="H236" s="16">
        <v>1650</v>
      </c>
      <c r="I236" s="17">
        <f t="shared" si="0"/>
        <v>0.57111211103803949</v>
      </c>
      <c r="J236" s="20"/>
      <c r="K236" s="20"/>
      <c r="L236" s="18" t="s">
        <v>443</v>
      </c>
    </row>
    <row r="237" spans="2:12" x14ac:dyDescent="0.25">
      <c r="B237" s="13">
        <v>233</v>
      </c>
      <c r="C237" s="14" t="s">
        <v>490</v>
      </c>
      <c r="D237" s="14" t="s">
        <v>491</v>
      </c>
      <c r="E237" s="13" t="s">
        <v>87</v>
      </c>
      <c r="F237" s="15" t="str">
        <f>VLOOKUP(C237,'[1]Phan lai (2)'!$B$9:$H$358,7,0)</f>
        <v>CNPN</v>
      </c>
      <c r="G237" s="16">
        <v>27682.21</v>
      </c>
      <c r="H237" s="16">
        <v>14472.26</v>
      </c>
      <c r="I237" s="17">
        <f t="shared" si="0"/>
        <v>0.52280002210806154</v>
      </c>
      <c r="J237" s="20"/>
      <c r="K237" s="20"/>
      <c r="L237" s="18" t="s">
        <v>443</v>
      </c>
    </row>
    <row r="238" spans="2:12" x14ac:dyDescent="0.25">
      <c r="B238" s="13">
        <v>234</v>
      </c>
      <c r="C238" s="14" t="s">
        <v>492</v>
      </c>
      <c r="D238" s="14" t="s">
        <v>493</v>
      </c>
      <c r="E238" s="13" t="s">
        <v>87</v>
      </c>
      <c r="F238" s="15" t="str">
        <f>VLOOKUP(C238,'[1]Phan lai (2)'!$B$9:$H$358,7,0)</f>
        <v>CNPN</v>
      </c>
      <c r="G238" s="16">
        <v>4000</v>
      </c>
      <c r="H238" s="16">
        <v>2040</v>
      </c>
      <c r="I238" s="17">
        <f t="shared" si="0"/>
        <v>0.51</v>
      </c>
      <c r="J238" s="20"/>
      <c r="K238" s="20"/>
      <c r="L238" s="18" t="s">
        <v>443</v>
      </c>
    </row>
    <row r="239" spans="2:12" x14ac:dyDescent="0.25">
      <c r="B239" s="13">
        <v>235</v>
      </c>
      <c r="C239" s="14" t="s">
        <v>494</v>
      </c>
      <c r="D239" s="14" t="s">
        <v>495</v>
      </c>
      <c r="E239" s="13" t="s">
        <v>87</v>
      </c>
      <c r="F239" s="15" t="str">
        <f>VLOOKUP(C239,'[1]Phan lai (2)'!$B$9:$H$358,7,0)</f>
        <v>CNPN</v>
      </c>
      <c r="G239" s="16">
        <v>170000</v>
      </c>
      <c r="H239" s="16">
        <v>81600</v>
      </c>
      <c r="I239" s="17">
        <f t="shared" si="0"/>
        <v>0.48</v>
      </c>
      <c r="J239" s="20"/>
      <c r="K239" s="20"/>
      <c r="L239" s="18" t="s">
        <v>443</v>
      </c>
    </row>
    <row r="240" spans="2:12" x14ac:dyDescent="0.25">
      <c r="B240" s="13">
        <v>236</v>
      </c>
      <c r="C240" s="14" t="s">
        <v>496</v>
      </c>
      <c r="D240" s="14" t="s">
        <v>497</v>
      </c>
      <c r="E240" s="13" t="s">
        <v>87</v>
      </c>
      <c r="F240" s="15" t="str">
        <f>VLOOKUP(C240,'[1]Phan lai (2)'!$B$9:$H$358,7,0)</f>
        <v>CNPN</v>
      </c>
      <c r="G240" s="16">
        <v>63356.03</v>
      </c>
      <c r="H240" s="16">
        <v>28938</v>
      </c>
      <c r="I240" s="17">
        <f t="shared" si="0"/>
        <v>0.45675210394338156</v>
      </c>
      <c r="J240" s="20"/>
      <c r="K240" s="20"/>
      <c r="L240" s="18" t="s">
        <v>443</v>
      </c>
    </row>
    <row r="241" spans="2:12" x14ac:dyDescent="0.25">
      <c r="B241" s="13">
        <v>237</v>
      </c>
      <c r="C241" s="14" t="s">
        <v>498</v>
      </c>
      <c r="D241" s="14" t="s">
        <v>499</v>
      </c>
      <c r="E241" s="13" t="s">
        <v>87</v>
      </c>
      <c r="F241" s="15" t="str">
        <f>VLOOKUP(C241,'[1]Phan lai (2)'!$B$9:$H$358,7,0)</f>
        <v>CNPN</v>
      </c>
      <c r="G241" s="16">
        <v>20000</v>
      </c>
      <c r="H241" s="16">
        <v>9075</v>
      </c>
      <c r="I241" s="17">
        <f t="shared" si="0"/>
        <v>0.45374999999999999</v>
      </c>
      <c r="J241" s="20"/>
      <c r="K241" s="20"/>
      <c r="L241" s="18" t="s">
        <v>443</v>
      </c>
    </row>
    <row r="242" spans="2:12" ht="31.5" x14ac:dyDescent="0.25">
      <c r="B242" s="13">
        <v>238</v>
      </c>
      <c r="C242" s="14" t="s">
        <v>500</v>
      </c>
      <c r="D242" s="14" t="s">
        <v>501</v>
      </c>
      <c r="E242" s="13" t="s">
        <v>87</v>
      </c>
      <c r="F242" s="15" t="str">
        <f>VLOOKUP(C242,'[1]Phan lai (2)'!$B$9:$H$358,7,0)</f>
        <v>CNPN</v>
      </c>
      <c r="G242" s="16">
        <v>30000</v>
      </c>
      <c r="H242" s="16">
        <v>13525.2</v>
      </c>
      <c r="I242" s="17">
        <f t="shared" si="0"/>
        <v>0.45084000000000002</v>
      </c>
      <c r="J242" s="20"/>
      <c r="K242" s="20"/>
      <c r="L242" s="18" t="s">
        <v>443</v>
      </c>
    </row>
    <row r="243" spans="2:12" x14ac:dyDescent="0.25">
      <c r="B243" s="13">
        <v>239</v>
      </c>
      <c r="C243" s="14" t="s">
        <v>502</v>
      </c>
      <c r="D243" s="14" t="s">
        <v>503</v>
      </c>
      <c r="E243" s="13" t="s">
        <v>87</v>
      </c>
      <c r="F243" s="15" t="str">
        <f>VLOOKUP(C243,'[1]Phan lai (2)'!$B$9:$H$358,7,0)</f>
        <v>CNPN</v>
      </c>
      <c r="G243" s="16">
        <v>12330</v>
      </c>
      <c r="H243" s="16">
        <v>5118</v>
      </c>
      <c r="I243" s="17">
        <f t="shared" si="0"/>
        <v>0.41508515815085156</v>
      </c>
      <c r="J243" s="20"/>
      <c r="K243" s="20"/>
      <c r="L243" s="18" t="s">
        <v>443</v>
      </c>
    </row>
    <row r="244" spans="2:12" x14ac:dyDescent="0.25">
      <c r="B244" s="13">
        <v>240</v>
      </c>
      <c r="C244" s="14" t="s">
        <v>504</v>
      </c>
      <c r="D244" s="14" t="s">
        <v>505</v>
      </c>
      <c r="E244" s="13" t="s">
        <v>87</v>
      </c>
      <c r="F244" s="15" t="str">
        <f>VLOOKUP(C244,'[1]Phan lai (2)'!$B$9:$H$358,7,0)</f>
        <v>CNPN</v>
      </c>
      <c r="G244" s="16">
        <v>12600</v>
      </c>
      <c r="H244" s="16">
        <v>4410</v>
      </c>
      <c r="I244" s="17">
        <f t="shared" si="0"/>
        <v>0.35</v>
      </c>
      <c r="J244" s="20"/>
      <c r="K244" s="20"/>
      <c r="L244" s="18" t="s">
        <v>443</v>
      </c>
    </row>
    <row r="245" spans="2:12" ht="31.5" x14ac:dyDescent="0.25">
      <c r="B245" s="13">
        <v>241</v>
      </c>
      <c r="C245" s="14" t="s">
        <v>506</v>
      </c>
      <c r="D245" s="14" t="s">
        <v>507</v>
      </c>
      <c r="E245" s="13" t="s">
        <v>87</v>
      </c>
      <c r="F245" s="15" t="str">
        <f>VLOOKUP(C245,'[1]Phan lai (2)'!$B$9:$H$358,7,0)</f>
        <v>CNPN</v>
      </c>
      <c r="G245" s="16">
        <v>41382.550000000003</v>
      </c>
      <c r="H245" s="16">
        <v>13642.5</v>
      </c>
      <c r="I245" s="17">
        <f t="shared" si="0"/>
        <v>0.3296679397475506</v>
      </c>
      <c r="J245" s="20"/>
      <c r="K245" s="20"/>
      <c r="L245" s="18" t="s">
        <v>443</v>
      </c>
    </row>
    <row r="246" spans="2:12" x14ac:dyDescent="0.25">
      <c r="B246" s="13">
        <v>242</v>
      </c>
      <c r="C246" s="14" t="s">
        <v>508</v>
      </c>
      <c r="D246" s="14" t="s">
        <v>509</v>
      </c>
      <c r="E246" s="13" t="s">
        <v>87</v>
      </c>
      <c r="F246" s="15" t="str">
        <f>VLOOKUP(C246,'[1]Phan lai (2)'!$B$9:$H$358,7,0)</f>
        <v>CNPN</v>
      </c>
      <c r="G246" s="16">
        <v>51893.52</v>
      </c>
      <c r="H246" s="16">
        <v>15582.24</v>
      </c>
      <c r="I246" s="17">
        <f t="shared" si="0"/>
        <v>0.30027332892430503</v>
      </c>
      <c r="J246" s="20"/>
      <c r="K246" s="20"/>
      <c r="L246" s="18" t="s">
        <v>443</v>
      </c>
    </row>
    <row r="247" spans="2:12" ht="31.5" x14ac:dyDescent="0.25">
      <c r="B247" s="13">
        <v>243</v>
      </c>
      <c r="C247" s="14" t="s">
        <v>510</v>
      </c>
      <c r="D247" s="14" t="s">
        <v>511</v>
      </c>
      <c r="E247" s="13" t="s">
        <v>87</v>
      </c>
      <c r="F247" s="15" t="str">
        <f>VLOOKUP(C247,'[1]Phan lai (2)'!$B$9:$H$358,7,0)</f>
        <v>CNPN</v>
      </c>
      <c r="G247" s="16">
        <v>45000</v>
      </c>
      <c r="H247" s="16">
        <v>13500</v>
      </c>
      <c r="I247" s="17">
        <f t="shared" si="0"/>
        <v>0.3</v>
      </c>
      <c r="J247" s="20"/>
      <c r="K247" s="20"/>
      <c r="L247" s="18" t="s">
        <v>443</v>
      </c>
    </row>
    <row r="248" spans="2:12" x14ac:dyDescent="0.25">
      <c r="B248" s="13">
        <v>244</v>
      </c>
      <c r="C248" s="14" t="s">
        <v>512</v>
      </c>
      <c r="D248" s="14" t="s">
        <v>513</v>
      </c>
      <c r="E248" s="13" t="s">
        <v>87</v>
      </c>
      <c r="F248" s="15" t="str">
        <f>VLOOKUP(C248,'[1]Phan lai (2)'!$B$9:$H$358,7,0)</f>
        <v>CNPN</v>
      </c>
      <c r="G248" s="16">
        <v>182000</v>
      </c>
      <c r="H248" s="16">
        <v>51265.5</v>
      </c>
      <c r="I248" s="17">
        <f t="shared" si="0"/>
        <v>0.28167857142857144</v>
      </c>
      <c r="J248" s="20"/>
      <c r="K248" s="20"/>
      <c r="L248" s="18" t="s">
        <v>443</v>
      </c>
    </row>
    <row r="249" spans="2:12" x14ac:dyDescent="0.25">
      <c r="B249" s="13">
        <v>245</v>
      </c>
      <c r="C249" s="14" t="s">
        <v>514</v>
      </c>
      <c r="D249" s="14" t="s">
        <v>515</v>
      </c>
      <c r="E249" s="13" t="s">
        <v>87</v>
      </c>
      <c r="F249" s="15" t="str">
        <f>VLOOKUP(C249,'[1]Phan lai (2)'!$B$9:$H$358,7,0)</f>
        <v>CNPN</v>
      </c>
      <c r="G249" s="16">
        <v>130805.47</v>
      </c>
      <c r="H249" s="16">
        <v>36091.919999999998</v>
      </c>
      <c r="I249" s="17">
        <f t="shared" si="0"/>
        <v>0.27592057121158614</v>
      </c>
      <c r="J249" s="20"/>
      <c r="K249" s="20"/>
      <c r="L249" s="18" t="s">
        <v>443</v>
      </c>
    </row>
    <row r="250" spans="2:12" x14ac:dyDescent="0.25">
      <c r="B250" s="13">
        <v>246</v>
      </c>
      <c r="C250" s="14" t="s">
        <v>516</v>
      </c>
      <c r="D250" s="14" t="s">
        <v>517</v>
      </c>
      <c r="E250" s="13" t="s">
        <v>87</v>
      </c>
      <c r="F250" s="15" t="str">
        <f>VLOOKUP(C250,'[1]Phan lai (2)'!$B$9:$H$358,7,0)</f>
        <v>CNPN</v>
      </c>
      <c r="G250" s="16">
        <v>6076.98</v>
      </c>
      <c r="H250" s="16">
        <v>911.54700000000003</v>
      </c>
      <c r="I250" s="17">
        <f t="shared" si="0"/>
        <v>0.15000000000000002</v>
      </c>
      <c r="J250" s="20"/>
      <c r="K250" s="20"/>
      <c r="L250" s="18" t="s">
        <v>443</v>
      </c>
    </row>
    <row r="251" spans="2:12" x14ac:dyDescent="0.25">
      <c r="B251" s="13">
        <v>247</v>
      </c>
      <c r="C251" s="14" t="s">
        <v>518</v>
      </c>
      <c r="D251" s="14" t="s">
        <v>519</v>
      </c>
      <c r="E251" s="13" t="s">
        <v>87</v>
      </c>
      <c r="F251" s="15" t="str">
        <f>VLOOKUP(C251,'[1]Phan lai (2)'!$B$9:$H$358,7,0)</f>
        <v>CNPN</v>
      </c>
      <c r="G251" s="16">
        <v>238999.02</v>
      </c>
      <c r="H251" s="16">
        <v>27801.06</v>
      </c>
      <c r="I251" s="17">
        <f t="shared" si="0"/>
        <v>0.11632290375081873</v>
      </c>
      <c r="J251" s="20"/>
      <c r="K251" s="20"/>
      <c r="L251" s="18" t="s">
        <v>443</v>
      </c>
    </row>
    <row r="252" spans="2:12" x14ac:dyDescent="0.25">
      <c r="B252" s="13">
        <v>248</v>
      </c>
      <c r="C252" s="14" t="s">
        <v>520</v>
      </c>
      <c r="D252" s="14" t="s">
        <v>521</v>
      </c>
      <c r="E252" s="13" t="s">
        <v>87</v>
      </c>
      <c r="F252" s="15" t="str">
        <f>VLOOKUP(C252,'[1]Phan lai (2)'!$B$9:$H$358,7,0)</f>
        <v>CNPN</v>
      </c>
      <c r="G252" s="16">
        <v>145047.62</v>
      </c>
      <c r="H252" s="16">
        <v>11838.33</v>
      </c>
      <c r="I252" s="17">
        <f t="shared" si="0"/>
        <v>8.161685107277182E-2</v>
      </c>
      <c r="J252" s="20"/>
      <c r="K252" s="20"/>
      <c r="L252" s="18" t="s">
        <v>443</v>
      </c>
    </row>
    <row r="253" spans="2:12" x14ac:dyDescent="0.25">
      <c r="B253" s="13">
        <v>249</v>
      </c>
      <c r="C253" s="14" t="s">
        <v>522</v>
      </c>
      <c r="D253" s="14" t="s">
        <v>523</v>
      </c>
      <c r="E253" s="13" t="s">
        <v>87</v>
      </c>
      <c r="F253" s="15" t="str">
        <f>VLOOKUP(C253,'[1]Phan lai (2)'!$B$9:$H$358,7,0)</f>
        <v>CNPN</v>
      </c>
      <c r="G253" s="16">
        <v>80600</v>
      </c>
      <c r="H253" s="16">
        <v>4092</v>
      </c>
      <c r="I253" s="17">
        <f t="shared" si="0"/>
        <v>5.0769230769230768E-2</v>
      </c>
      <c r="J253" s="20"/>
      <c r="K253" s="20"/>
      <c r="L253" s="18" t="s">
        <v>443</v>
      </c>
    </row>
    <row r="254" spans="2:12" x14ac:dyDescent="0.25">
      <c r="B254" s="13">
        <v>250</v>
      </c>
      <c r="C254" s="14" t="s">
        <v>524</v>
      </c>
      <c r="D254" s="14" t="s">
        <v>525</v>
      </c>
      <c r="E254" s="13" t="s">
        <v>526</v>
      </c>
      <c r="F254" s="15" t="str">
        <f>VLOOKUP(C254,'[1]Phan lai (2)'!$B$9:$H$358,7,0)</f>
        <v>ĐTKD</v>
      </c>
      <c r="G254" s="16">
        <v>1144216.69</v>
      </c>
      <c r="H254" s="16">
        <v>100721.7</v>
      </c>
      <c r="I254" s="17">
        <f t="shared" si="0"/>
        <v>8.8026770523684642E-2</v>
      </c>
      <c r="J254" s="20"/>
      <c r="K254" s="20"/>
      <c r="L254" s="18" t="s">
        <v>443</v>
      </c>
    </row>
    <row r="255" spans="2:12" x14ac:dyDescent="0.25">
      <c r="B255" s="13">
        <v>251</v>
      </c>
      <c r="C255" s="14" t="s">
        <v>527</v>
      </c>
      <c r="D255" s="14" t="s">
        <v>528</v>
      </c>
      <c r="E255" s="13" t="s">
        <v>53</v>
      </c>
      <c r="F255" s="15" t="str">
        <f>VLOOKUP(C255,'[1]Phan lai (2)'!$B$9:$H$358,7,0)</f>
        <v>QLVĐT1</v>
      </c>
      <c r="G255" s="16">
        <v>8280.81</v>
      </c>
      <c r="H255" s="16">
        <v>3740.81</v>
      </c>
      <c r="I255" s="17">
        <f t="shared" si="0"/>
        <v>0.45174445495066307</v>
      </c>
      <c r="J255" s="20"/>
      <c r="K255" s="20"/>
      <c r="L255" s="18" t="s">
        <v>443</v>
      </c>
    </row>
    <row r="256" spans="2:12" x14ac:dyDescent="0.25">
      <c r="B256" s="13">
        <v>252</v>
      </c>
      <c r="C256" s="14" t="s">
        <v>529</v>
      </c>
      <c r="D256" s="14" t="s">
        <v>530</v>
      </c>
      <c r="E256" s="13" t="s">
        <v>53</v>
      </c>
      <c r="F256" s="15" t="str">
        <f>VLOOKUP(C256,'[1]Phan lai (2)'!$B$9:$H$358,7,0)</f>
        <v>QLVĐT1</v>
      </c>
      <c r="G256" s="16">
        <v>2800</v>
      </c>
      <c r="H256" s="16">
        <v>1237.7</v>
      </c>
      <c r="I256" s="17">
        <f t="shared" si="0"/>
        <v>0.44203571428571431</v>
      </c>
      <c r="J256" s="20"/>
      <c r="K256" s="20"/>
      <c r="L256" s="18" t="s">
        <v>443</v>
      </c>
    </row>
    <row r="257" spans="2:12" x14ac:dyDescent="0.25">
      <c r="B257" s="13">
        <v>253</v>
      </c>
      <c r="C257" s="14" t="s">
        <v>531</v>
      </c>
      <c r="D257" s="14" t="s">
        <v>532</v>
      </c>
      <c r="E257" s="13" t="s">
        <v>53</v>
      </c>
      <c r="F257" s="15" t="str">
        <f>VLOOKUP(C257,'[1]Phan lai (2)'!$B$9:$H$358,7,0)</f>
        <v>QLVĐT1</v>
      </c>
      <c r="G257" s="16">
        <v>2233.6</v>
      </c>
      <c r="H257" s="16">
        <v>634.74581799999999</v>
      </c>
      <c r="I257" s="17">
        <f t="shared" si="0"/>
        <v>0.28418061335959888</v>
      </c>
      <c r="J257" s="20"/>
      <c r="K257" s="20"/>
      <c r="L257" s="18" t="s">
        <v>443</v>
      </c>
    </row>
    <row r="258" spans="2:12" ht="16.5" customHeight="1" x14ac:dyDescent="0.25">
      <c r="B258" s="13">
        <v>254</v>
      </c>
      <c r="C258" s="14" t="s">
        <v>533</v>
      </c>
      <c r="D258" s="14" t="s">
        <v>534</v>
      </c>
      <c r="E258" s="13" t="s">
        <v>53</v>
      </c>
      <c r="F258" s="15" t="str">
        <f>VLOOKUP(C258,'[1]Phan lai (2)'!$B$9:$H$358,7,0)</f>
        <v>QLVĐT1</v>
      </c>
      <c r="G258" s="16">
        <v>51173</v>
      </c>
      <c r="H258" s="16">
        <v>2703.2546819999998</v>
      </c>
      <c r="I258" s="17">
        <f t="shared" si="0"/>
        <v>5.2825800363472918E-2</v>
      </c>
      <c r="J258" s="20"/>
      <c r="K258" s="20"/>
      <c r="L258" s="18" t="s">
        <v>443</v>
      </c>
    </row>
    <row r="259" spans="2:12" ht="31.5" x14ac:dyDescent="0.25">
      <c r="B259" s="13">
        <v>255</v>
      </c>
      <c r="C259" s="14" t="s">
        <v>535</v>
      </c>
      <c r="D259" s="14" t="s">
        <v>536</v>
      </c>
      <c r="E259" s="13" t="s">
        <v>53</v>
      </c>
      <c r="F259" s="15" t="str">
        <f>VLOOKUP(C259,'[1]Phan lai (2)'!$B$9:$H$358,7,0)</f>
        <v>QLVĐT1</v>
      </c>
      <c r="G259" s="16">
        <v>6891.6359659999998</v>
      </c>
      <c r="H259" s="16">
        <v>6891.6359659999998</v>
      </c>
      <c r="I259" s="17">
        <f t="shared" si="0"/>
        <v>1</v>
      </c>
      <c r="J259" s="20"/>
      <c r="K259" s="20"/>
      <c r="L259" s="18" t="s">
        <v>443</v>
      </c>
    </row>
    <row r="260" spans="2:12" x14ac:dyDescent="0.25">
      <c r="B260" s="13">
        <v>256</v>
      </c>
      <c r="C260" s="14" t="s">
        <v>537</v>
      </c>
      <c r="D260" s="14" t="s">
        <v>538</v>
      </c>
      <c r="E260" s="13" t="s">
        <v>240</v>
      </c>
      <c r="F260" s="15" t="str">
        <f>VLOOKUP(C260,'[1]Phan lai (2)'!$B$9:$H$358,7,0)</f>
        <v>QLVĐT1</v>
      </c>
      <c r="G260" s="16">
        <v>4958.6250330000003</v>
      </c>
      <c r="H260" s="16">
        <v>3397.195033</v>
      </c>
      <c r="I260" s="17">
        <f t="shared" si="0"/>
        <v>0.68510827303767208</v>
      </c>
      <c r="J260" s="20"/>
      <c r="K260" s="20"/>
      <c r="L260" s="18" t="s">
        <v>443</v>
      </c>
    </row>
    <row r="261" spans="2:12" x14ac:dyDescent="0.25">
      <c r="B261" s="13">
        <v>257</v>
      </c>
      <c r="C261" s="14" t="s">
        <v>539</v>
      </c>
      <c r="D261" s="14" t="s">
        <v>540</v>
      </c>
      <c r="E261" s="13" t="s">
        <v>53</v>
      </c>
      <c r="F261" s="15" t="str">
        <f>VLOOKUP(C261,'[1]Phan lai (2)'!$B$9:$H$358,7,0)</f>
        <v>QLVĐT2</v>
      </c>
      <c r="G261" s="16">
        <v>6000</v>
      </c>
      <c r="H261" s="16">
        <v>2709.4</v>
      </c>
      <c r="I261" s="17">
        <f t="shared" si="0"/>
        <v>0.45156666666666667</v>
      </c>
      <c r="J261" s="20"/>
      <c r="K261" s="20"/>
      <c r="L261" s="18" t="s">
        <v>443</v>
      </c>
    </row>
    <row r="262" spans="2:12" x14ac:dyDescent="0.25">
      <c r="B262" s="13">
        <v>258</v>
      </c>
      <c r="C262" s="14" t="s">
        <v>541</v>
      </c>
      <c r="D262" s="14" t="s">
        <v>542</v>
      </c>
      <c r="E262" s="13" t="s">
        <v>53</v>
      </c>
      <c r="F262" s="15" t="str">
        <f>VLOOKUP(C262,'[1]Phan lai (2)'!$B$9:$H$358,7,0)</f>
        <v>QLVĐT2</v>
      </c>
      <c r="G262" s="16">
        <v>637210.61</v>
      </c>
      <c r="H262" s="16">
        <v>189000</v>
      </c>
      <c r="I262" s="17">
        <f t="shared" si="0"/>
        <v>0.29660523072583489</v>
      </c>
      <c r="J262" s="20"/>
      <c r="K262" s="20"/>
      <c r="L262" s="18" t="s">
        <v>443</v>
      </c>
    </row>
    <row r="263" spans="2:12" ht="21" customHeight="1" x14ac:dyDescent="0.25">
      <c r="B263" s="13">
        <v>259</v>
      </c>
      <c r="C263" s="14" t="s">
        <v>543</v>
      </c>
      <c r="D263" s="14" t="s">
        <v>544</v>
      </c>
      <c r="E263" s="13" t="s">
        <v>53</v>
      </c>
      <c r="F263" s="15" t="str">
        <f>VLOOKUP(C263,'[1]Phan lai (2)'!$B$9:$H$358,7,0)</f>
        <v>QLVĐT2</v>
      </c>
      <c r="G263" s="16">
        <v>635000</v>
      </c>
      <c r="H263" s="16">
        <v>152400</v>
      </c>
      <c r="I263" s="17">
        <f t="shared" si="0"/>
        <v>0.24</v>
      </c>
      <c r="J263" s="20"/>
      <c r="K263" s="20"/>
      <c r="L263" s="18" t="s">
        <v>443</v>
      </c>
    </row>
    <row r="264" spans="2:12" x14ac:dyDescent="0.25">
      <c r="B264" s="13">
        <v>260</v>
      </c>
      <c r="C264" s="14" t="s">
        <v>545</v>
      </c>
      <c r="D264" s="14" t="s">
        <v>546</v>
      </c>
      <c r="E264" s="13" t="s">
        <v>53</v>
      </c>
      <c r="F264" s="15" t="str">
        <f>VLOOKUP(C264,'[1]Phan lai (2)'!$B$9:$H$358,7,0)</f>
        <v>QLVĐT2</v>
      </c>
      <c r="G264" s="16">
        <v>2062413.87</v>
      </c>
      <c r="H264" s="16">
        <v>494979.3</v>
      </c>
      <c r="I264" s="17">
        <f t="shared" si="0"/>
        <v>0.23999998603578046</v>
      </c>
      <c r="J264" s="20"/>
      <c r="K264" s="20"/>
      <c r="L264" s="18" t="s">
        <v>443</v>
      </c>
    </row>
    <row r="265" spans="2:12" x14ac:dyDescent="0.25">
      <c r="B265" s="13">
        <v>261</v>
      </c>
      <c r="C265" s="14" t="s">
        <v>547</v>
      </c>
      <c r="D265" s="14" t="s">
        <v>548</v>
      </c>
      <c r="E265" s="13" t="s">
        <v>53</v>
      </c>
      <c r="F265" s="15" t="str">
        <f>VLOOKUP(C265,'[1]Phan lai (2)'!$B$9:$H$358,7,0)</f>
        <v>QLVĐT2</v>
      </c>
      <c r="G265" s="16">
        <v>58316.84</v>
      </c>
      <c r="H265" s="16">
        <v>13959</v>
      </c>
      <c r="I265" s="17">
        <f t="shared" si="0"/>
        <v>0.23936482155068761</v>
      </c>
      <c r="J265" s="20"/>
      <c r="K265" s="20"/>
      <c r="L265" s="18" t="s">
        <v>443</v>
      </c>
    </row>
    <row r="266" spans="2:12" x14ac:dyDescent="0.25">
      <c r="B266" s="13">
        <v>262</v>
      </c>
      <c r="C266" s="14" t="s">
        <v>549</v>
      </c>
      <c r="D266" s="14" t="s">
        <v>550</v>
      </c>
      <c r="E266" s="13" t="s">
        <v>53</v>
      </c>
      <c r="F266" s="15" t="str">
        <f>VLOOKUP(C266,'[1]Phan lai (2)'!$B$9:$H$358,7,0)</f>
        <v>QLVĐT2</v>
      </c>
      <c r="G266" s="16">
        <v>6426.47</v>
      </c>
      <c r="H266" s="16">
        <v>1440.28</v>
      </c>
      <c r="I266" s="17">
        <f t="shared" si="0"/>
        <v>0.22411681685279786</v>
      </c>
      <c r="J266" s="20"/>
      <c r="K266" s="20"/>
      <c r="L266" s="18" t="s">
        <v>443</v>
      </c>
    </row>
    <row r="267" spans="2:12" ht="31.5" x14ac:dyDescent="0.25">
      <c r="B267" s="13">
        <v>263</v>
      </c>
      <c r="C267" s="14" t="s">
        <v>551</v>
      </c>
      <c r="D267" s="14" t="s">
        <v>552</v>
      </c>
      <c r="E267" s="13" t="s">
        <v>53</v>
      </c>
      <c r="F267" s="15" t="str">
        <f>VLOOKUP(C267,'[1]Phan lai (2)'!$B$9:$H$358,7,0)</f>
        <v>QLVĐT2</v>
      </c>
      <c r="G267" s="16">
        <v>116000</v>
      </c>
      <c r="H267" s="16">
        <v>21900</v>
      </c>
      <c r="I267" s="17">
        <f t="shared" si="0"/>
        <v>0.18879310344827585</v>
      </c>
      <c r="J267" s="20"/>
      <c r="K267" s="20"/>
      <c r="L267" s="18" t="s">
        <v>443</v>
      </c>
    </row>
    <row r="268" spans="2:12" x14ac:dyDescent="0.25">
      <c r="B268" s="13">
        <v>264</v>
      </c>
      <c r="C268" s="14" t="s">
        <v>553</v>
      </c>
      <c r="D268" s="14" t="s">
        <v>554</v>
      </c>
      <c r="E268" s="13" t="s">
        <v>53</v>
      </c>
      <c r="F268" s="15" t="str">
        <f>VLOOKUP(C268,'[1]Phan lai (2)'!$B$9:$H$358,7,0)</f>
        <v>QLVĐT2</v>
      </c>
      <c r="G268" s="16">
        <v>3262350</v>
      </c>
      <c r="H268" s="16">
        <v>619.84649999999999</v>
      </c>
      <c r="I268" s="17">
        <f t="shared" si="0"/>
        <v>1.9000000000000001E-4</v>
      </c>
      <c r="J268" s="20"/>
      <c r="K268" s="20"/>
      <c r="L268" s="18" t="s">
        <v>443</v>
      </c>
    </row>
    <row r="269" spans="2:12" x14ac:dyDescent="0.25">
      <c r="B269" s="13">
        <v>265</v>
      </c>
      <c r="C269" s="14" t="s">
        <v>555</v>
      </c>
      <c r="D269" s="14" t="s">
        <v>556</v>
      </c>
      <c r="E269" s="13" t="s">
        <v>53</v>
      </c>
      <c r="F269" s="15" t="str">
        <f>VLOOKUP(C269,'[1]Phan lai (2)'!$B$9:$H$358,7,0)</f>
        <v>QLVĐT2</v>
      </c>
      <c r="G269" s="16">
        <v>4500000</v>
      </c>
      <c r="H269" s="16">
        <v>514010.89</v>
      </c>
      <c r="I269" s="17">
        <f t="shared" si="0"/>
        <v>0.11422464222222223</v>
      </c>
      <c r="J269" s="20"/>
      <c r="K269" s="20"/>
      <c r="L269" s="18" t="s">
        <v>443</v>
      </c>
    </row>
    <row r="270" spans="2:12" x14ac:dyDescent="0.25">
      <c r="B270" s="13">
        <v>266</v>
      </c>
      <c r="C270" s="14" t="s">
        <v>557</v>
      </c>
      <c r="D270" s="14" t="s">
        <v>558</v>
      </c>
      <c r="E270" s="13" t="s">
        <v>53</v>
      </c>
      <c r="F270" s="15" t="str">
        <f>VLOOKUP(C270,'[1]Phan lai (2)'!$B$9:$H$358,7,0)</f>
        <v>QLVĐT2</v>
      </c>
      <c r="G270" s="16">
        <v>5000000</v>
      </c>
      <c r="H270" s="16">
        <v>450000</v>
      </c>
      <c r="I270" s="17">
        <f t="shared" si="0"/>
        <v>0.09</v>
      </c>
      <c r="J270" s="20"/>
      <c r="K270" s="20"/>
      <c r="L270" s="18" t="s">
        <v>443</v>
      </c>
    </row>
    <row r="271" spans="2:12" x14ac:dyDescent="0.25">
      <c r="B271" s="13">
        <v>267</v>
      </c>
      <c r="C271" s="14" t="s">
        <v>559</v>
      </c>
      <c r="D271" s="14" t="s">
        <v>560</v>
      </c>
      <c r="E271" s="13" t="s">
        <v>65</v>
      </c>
      <c r="F271" s="15" t="str">
        <f>VLOOKUP(C271,'[1]Phan lai (2)'!$B$9:$H$358,7,0)</f>
        <v>QLVĐT3</v>
      </c>
      <c r="G271" s="16">
        <v>6000</v>
      </c>
      <c r="H271" s="16">
        <v>3697</v>
      </c>
      <c r="I271" s="17">
        <f t="shared" si="0"/>
        <v>0.61616666666666664</v>
      </c>
      <c r="J271" s="20"/>
      <c r="K271" s="20"/>
      <c r="L271" s="18" t="s">
        <v>443</v>
      </c>
    </row>
    <row r="272" spans="2:12" x14ac:dyDescent="0.25">
      <c r="B272" s="13">
        <v>268</v>
      </c>
      <c r="C272" s="14" t="s">
        <v>561</v>
      </c>
      <c r="D272" s="14" t="s">
        <v>562</v>
      </c>
      <c r="E272" s="13" t="s">
        <v>65</v>
      </c>
      <c r="F272" s="15" t="str">
        <f>VLOOKUP(C272,'[1]Phan lai (2)'!$B$9:$H$358,7,0)</f>
        <v>QLVĐT3</v>
      </c>
      <c r="G272" s="16">
        <v>100594.8</v>
      </c>
      <c r="H272" s="16">
        <v>36036</v>
      </c>
      <c r="I272" s="17">
        <f t="shared" si="0"/>
        <v>0.35822925240668502</v>
      </c>
      <c r="J272" s="20"/>
      <c r="K272" s="20"/>
      <c r="L272" s="18" t="s">
        <v>443</v>
      </c>
    </row>
    <row r="273" spans="2:12" x14ac:dyDescent="0.25">
      <c r="B273" s="13">
        <v>269</v>
      </c>
      <c r="C273" s="14" t="s">
        <v>563</v>
      </c>
      <c r="D273" s="14" t="s">
        <v>564</v>
      </c>
      <c r="E273" s="13" t="s">
        <v>65</v>
      </c>
      <c r="F273" s="15" t="str">
        <f>VLOOKUP(C273,'[1]Phan lai (2)'!$B$9:$H$358,7,0)</f>
        <v>QLVĐT3</v>
      </c>
      <c r="G273" s="16">
        <v>11000</v>
      </c>
      <c r="H273" s="16">
        <v>3661</v>
      </c>
      <c r="I273" s="17">
        <f t="shared" si="0"/>
        <v>0.33281818181818179</v>
      </c>
      <c r="J273" s="20"/>
      <c r="K273" s="20"/>
      <c r="L273" s="18" t="s">
        <v>443</v>
      </c>
    </row>
    <row r="274" spans="2:12" x14ac:dyDescent="0.25">
      <c r="B274" s="13">
        <v>270</v>
      </c>
      <c r="C274" s="14" t="s">
        <v>565</v>
      </c>
      <c r="D274" s="14" t="s">
        <v>566</v>
      </c>
      <c r="E274" s="13" t="s">
        <v>65</v>
      </c>
      <c r="F274" s="15" t="str">
        <f>VLOOKUP(C274,'[1]Phan lai (2)'!$B$9:$H$358,7,0)</f>
        <v>QLVĐT3</v>
      </c>
      <c r="G274" s="16">
        <v>115000</v>
      </c>
      <c r="H274" s="16">
        <v>62338.82</v>
      </c>
      <c r="I274" s="17">
        <f t="shared" si="0"/>
        <v>0.54207669565217387</v>
      </c>
      <c r="J274" s="20"/>
      <c r="K274" s="20"/>
      <c r="L274" s="18" t="s">
        <v>443</v>
      </c>
    </row>
    <row r="275" spans="2:12" x14ac:dyDescent="0.25">
      <c r="B275" s="13">
        <v>271</v>
      </c>
      <c r="C275" s="14" t="s">
        <v>567</v>
      </c>
      <c r="D275" s="14" t="s">
        <v>568</v>
      </c>
      <c r="E275" s="13" t="s">
        <v>65</v>
      </c>
      <c r="F275" s="15" t="str">
        <f>VLOOKUP(C275,'[1]Phan lai (2)'!$B$9:$H$358,7,0)</f>
        <v>QLVĐT3</v>
      </c>
      <c r="G275" s="16">
        <v>21600</v>
      </c>
      <c r="H275" s="16">
        <v>11132.64</v>
      </c>
      <c r="I275" s="17">
        <f t="shared" si="0"/>
        <v>0.51539999999999997</v>
      </c>
      <c r="J275" s="20"/>
      <c r="K275" s="20"/>
      <c r="L275" s="18" t="s">
        <v>443</v>
      </c>
    </row>
    <row r="276" spans="2:12" x14ac:dyDescent="0.25">
      <c r="B276" s="13">
        <v>272</v>
      </c>
      <c r="C276" s="14" t="s">
        <v>569</v>
      </c>
      <c r="D276" s="14" t="s">
        <v>570</v>
      </c>
      <c r="E276" s="13" t="s">
        <v>65</v>
      </c>
      <c r="F276" s="15" t="str">
        <f>VLOOKUP(C276,'[1]Phan lai (2)'!$B$9:$H$358,7,0)</f>
        <v>QLVĐT3</v>
      </c>
      <c r="G276" s="16">
        <v>48850.2</v>
      </c>
      <c r="H276" s="16">
        <v>15618.1716</v>
      </c>
      <c r="I276" s="17">
        <f t="shared" si="0"/>
        <v>0.31971561221857842</v>
      </c>
      <c r="J276" s="20"/>
      <c r="K276" s="20"/>
      <c r="L276" s="18" t="s">
        <v>443</v>
      </c>
    </row>
    <row r="277" spans="2:12" x14ac:dyDescent="0.25">
      <c r="B277" s="13">
        <v>273</v>
      </c>
      <c r="C277" s="21" t="s">
        <v>571</v>
      </c>
      <c r="D277" s="14" t="s">
        <v>572</v>
      </c>
      <c r="E277" s="13" t="s">
        <v>65</v>
      </c>
      <c r="F277" s="15" t="str">
        <f>VLOOKUP(C277,'[1]Phan lai (2)'!$B$9:$H$358,7,0)</f>
        <v>QLVĐT3</v>
      </c>
      <c r="G277" s="16">
        <v>18341.088</v>
      </c>
      <c r="H277" s="16">
        <v>11845.695</v>
      </c>
      <c r="I277" s="17">
        <f t="shared" ref="I277:I302" si="1">H277/G277</f>
        <v>0.6458556329918923</v>
      </c>
      <c r="J277" s="20"/>
      <c r="K277" s="20"/>
      <c r="L277" s="18" t="s">
        <v>443</v>
      </c>
    </row>
    <row r="278" spans="2:12" x14ac:dyDescent="0.25">
      <c r="B278" s="13">
        <v>274</v>
      </c>
      <c r="C278" s="14" t="s">
        <v>573</v>
      </c>
      <c r="D278" s="14" t="s">
        <v>574</v>
      </c>
      <c r="E278" s="13" t="s">
        <v>65</v>
      </c>
      <c r="F278" s="15" t="str">
        <f>VLOOKUP(C278,'[1]Phan lai (2)'!$B$9:$H$358,7,0)</f>
        <v>QLVĐT3</v>
      </c>
      <c r="G278" s="16">
        <v>12734.743865</v>
      </c>
      <c r="H278" s="16">
        <v>12734.743865</v>
      </c>
      <c r="I278" s="17">
        <f t="shared" si="1"/>
        <v>1</v>
      </c>
      <c r="J278" s="20"/>
      <c r="K278" s="20"/>
      <c r="L278" s="18" t="s">
        <v>443</v>
      </c>
    </row>
    <row r="279" spans="2:12" x14ac:dyDescent="0.25">
      <c r="B279" s="13">
        <v>275</v>
      </c>
      <c r="C279" s="14" t="s">
        <v>575</v>
      </c>
      <c r="D279" s="14" t="s">
        <v>576</v>
      </c>
      <c r="E279" s="13" t="s">
        <v>65</v>
      </c>
      <c r="F279" s="15" t="str">
        <f>VLOOKUP(C279,'[1]Phan lai (2)'!$B$9:$H$358,7,0)</f>
        <v>QLVĐT3</v>
      </c>
      <c r="G279" s="16">
        <v>2448.0389249999998</v>
      </c>
      <c r="H279" s="16">
        <v>2448.0389249999998</v>
      </c>
      <c r="I279" s="17">
        <f t="shared" si="1"/>
        <v>1</v>
      </c>
      <c r="J279" s="20"/>
      <c r="K279" s="20"/>
      <c r="L279" s="18" t="s">
        <v>443</v>
      </c>
    </row>
    <row r="280" spans="2:12" x14ac:dyDescent="0.25">
      <c r="B280" s="13">
        <v>276</v>
      </c>
      <c r="C280" s="14" t="s">
        <v>577</v>
      </c>
      <c r="D280" s="14" t="s">
        <v>578</v>
      </c>
      <c r="E280" s="13" t="s">
        <v>65</v>
      </c>
      <c r="F280" s="15" t="str">
        <f>VLOOKUP(C280,'[1]Phan lai (2)'!$B$9:$H$358,7,0)</f>
        <v>QLVĐT3</v>
      </c>
      <c r="G280" s="16">
        <v>113068.68</v>
      </c>
      <c r="H280" s="16">
        <v>46600.56</v>
      </c>
      <c r="I280" s="17">
        <f t="shared" si="1"/>
        <v>0.41214384036321994</v>
      </c>
      <c r="J280" s="20"/>
      <c r="K280" s="20"/>
      <c r="L280" s="18" t="s">
        <v>443</v>
      </c>
    </row>
    <row r="281" spans="2:12" x14ac:dyDescent="0.25">
      <c r="B281" s="13">
        <v>277</v>
      </c>
      <c r="C281" s="14" t="s">
        <v>579</v>
      </c>
      <c r="D281" s="14" t="s">
        <v>580</v>
      </c>
      <c r="E281" s="13" t="s">
        <v>240</v>
      </c>
      <c r="F281" s="15" t="str">
        <f>VLOOKUP(C281,'[1]Phan lai (2)'!$B$9:$H$358,7,0)</f>
        <v>QLVĐT4</v>
      </c>
      <c r="G281" s="16">
        <v>10000</v>
      </c>
      <c r="H281" s="16">
        <v>4329.05</v>
      </c>
      <c r="I281" s="17">
        <f t="shared" si="1"/>
        <v>0.43290500000000004</v>
      </c>
      <c r="J281" s="20"/>
      <c r="K281" s="20"/>
      <c r="L281" s="18" t="s">
        <v>443</v>
      </c>
    </row>
    <row r="282" spans="2:12" x14ac:dyDescent="0.25">
      <c r="B282" s="13">
        <v>278</v>
      </c>
      <c r="C282" s="14" t="s">
        <v>581</v>
      </c>
      <c r="D282" s="14" t="s">
        <v>582</v>
      </c>
      <c r="E282" s="13" t="s">
        <v>240</v>
      </c>
      <c r="F282" s="15" t="str">
        <f>VLOOKUP(C282,'[1]Phan lai (2)'!$B$9:$H$358,7,0)</f>
        <v>QLVĐT4</v>
      </c>
      <c r="G282" s="16">
        <v>12000</v>
      </c>
      <c r="H282" s="16">
        <v>3600</v>
      </c>
      <c r="I282" s="17">
        <f t="shared" si="1"/>
        <v>0.3</v>
      </c>
      <c r="J282" s="20"/>
      <c r="K282" s="20"/>
      <c r="L282" s="18" t="s">
        <v>443</v>
      </c>
    </row>
    <row r="283" spans="2:12" x14ac:dyDescent="0.25">
      <c r="B283" s="13">
        <v>279</v>
      </c>
      <c r="C283" s="14" t="s">
        <v>583</v>
      </c>
      <c r="D283" s="14" t="s">
        <v>584</v>
      </c>
      <c r="E283" s="13" t="s">
        <v>240</v>
      </c>
      <c r="F283" s="15" t="str">
        <f>VLOOKUP(C283,'[1]Phan lai (2)'!$B$9:$H$358,7,0)</f>
        <v>QLVĐT4</v>
      </c>
      <c r="G283" s="16">
        <v>9202</v>
      </c>
      <c r="H283" s="16">
        <v>4140</v>
      </c>
      <c r="I283" s="17">
        <f t="shared" si="1"/>
        <v>0.44990219517496194</v>
      </c>
      <c r="J283" s="20"/>
      <c r="K283" s="20"/>
      <c r="L283" s="18" t="s">
        <v>443</v>
      </c>
    </row>
    <row r="284" spans="2:12" ht="31.5" x14ac:dyDescent="0.25">
      <c r="B284" s="13">
        <v>280</v>
      </c>
      <c r="C284" s="14" t="s">
        <v>585</v>
      </c>
      <c r="D284" s="14" t="s">
        <v>586</v>
      </c>
      <c r="E284" s="13" t="s">
        <v>240</v>
      </c>
      <c r="F284" s="15" t="str">
        <f>VLOOKUP(C284,'[1]Phan lai (2)'!$B$9:$H$358,7,0)</f>
        <v>QLVĐT4</v>
      </c>
      <c r="G284" s="16">
        <v>14200</v>
      </c>
      <c r="H284" s="16">
        <v>6110</v>
      </c>
      <c r="I284" s="17">
        <f t="shared" si="1"/>
        <v>0.43028169014084505</v>
      </c>
      <c r="J284" s="20"/>
      <c r="K284" s="20"/>
      <c r="L284" s="18" t="s">
        <v>443</v>
      </c>
    </row>
    <row r="285" spans="2:12" x14ac:dyDescent="0.25">
      <c r="B285" s="13">
        <v>281</v>
      </c>
      <c r="C285" s="14" t="s">
        <v>587</v>
      </c>
      <c r="D285" s="14" t="s">
        <v>588</v>
      </c>
      <c r="E285" s="13" t="s">
        <v>240</v>
      </c>
      <c r="F285" s="15" t="str">
        <f>VLOOKUP(C285,'[1]Phan lai (2)'!$B$9:$H$358,7,0)</f>
        <v>QLVĐT4</v>
      </c>
      <c r="G285" s="16">
        <v>9000</v>
      </c>
      <c r="H285" s="16">
        <v>3611.4</v>
      </c>
      <c r="I285" s="17">
        <f t="shared" si="1"/>
        <v>0.40126666666666666</v>
      </c>
      <c r="J285" s="20"/>
      <c r="K285" s="20"/>
      <c r="L285" s="18" t="s">
        <v>443</v>
      </c>
    </row>
    <row r="286" spans="2:12" x14ac:dyDescent="0.25">
      <c r="B286" s="13">
        <v>282</v>
      </c>
      <c r="C286" s="14" t="s">
        <v>589</v>
      </c>
      <c r="D286" s="14" t="s">
        <v>590</v>
      </c>
      <c r="E286" s="13" t="s">
        <v>240</v>
      </c>
      <c r="F286" s="15" t="str">
        <f>VLOOKUP(C286,'[1]Phan lai (2)'!$B$9:$H$358,7,0)</f>
        <v>QLVĐT4</v>
      </c>
      <c r="G286" s="16">
        <v>23504</v>
      </c>
      <c r="H286" s="16">
        <v>7571.2</v>
      </c>
      <c r="I286" s="17">
        <f t="shared" si="1"/>
        <v>0.3221238938053097</v>
      </c>
      <c r="J286" s="20"/>
      <c r="K286" s="20"/>
      <c r="L286" s="18" t="s">
        <v>443</v>
      </c>
    </row>
    <row r="287" spans="2:12" x14ac:dyDescent="0.25">
      <c r="B287" s="13">
        <v>283</v>
      </c>
      <c r="C287" s="14" t="s">
        <v>591</v>
      </c>
      <c r="D287" s="14" t="s">
        <v>592</v>
      </c>
      <c r="E287" s="13" t="s">
        <v>240</v>
      </c>
      <c r="F287" s="15" t="str">
        <f>VLOOKUP(C287,'[1]Phan lai (2)'!$B$9:$H$358,7,0)</f>
        <v>QLVĐT4</v>
      </c>
      <c r="G287" s="16">
        <v>120000</v>
      </c>
      <c r="H287" s="16">
        <v>29743.61</v>
      </c>
      <c r="I287" s="17">
        <f t="shared" si="1"/>
        <v>0.24786341666666667</v>
      </c>
      <c r="J287" s="20"/>
      <c r="K287" s="20"/>
      <c r="L287" s="18" t="s">
        <v>443</v>
      </c>
    </row>
    <row r="288" spans="2:12" x14ac:dyDescent="0.25">
      <c r="B288" s="13">
        <v>284</v>
      </c>
      <c r="C288" s="14" t="s">
        <v>593</v>
      </c>
      <c r="D288" s="14" t="s">
        <v>594</v>
      </c>
      <c r="E288" s="13" t="s">
        <v>240</v>
      </c>
      <c r="F288" s="15" t="str">
        <f>VLOOKUP(C288,'[1]Phan lai (2)'!$B$9:$H$358,7,0)</f>
        <v>QLVĐT4</v>
      </c>
      <c r="G288" s="16">
        <v>31178</v>
      </c>
      <c r="H288" s="16">
        <v>5160.6000000000004</v>
      </c>
      <c r="I288" s="17">
        <f t="shared" si="1"/>
        <v>0.16552055936878568</v>
      </c>
      <c r="J288" s="20"/>
      <c r="K288" s="20"/>
      <c r="L288" s="18" t="s">
        <v>443</v>
      </c>
    </row>
    <row r="289" spans="2:12" ht="31.5" x14ac:dyDescent="0.25">
      <c r="B289" s="13">
        <v>285</v>
      </c>
      <c r="C289" s="14" t="s">
        <v>595</v>
      </c>
      <c r="D289" s="14" t="s">
        <v>596</v>
      </c>
      <c r="E289" s="13" t="s">
        <v>240</v>
      </c>
      <c r="F289" s="15" t="str">
        <f>VLOOKUP(C289,'[1]Phan lai (2)'!$B$9:$H$358,7,0)</f>
        <v>QLVĐT4</v>
      </c>
      <c r="G289" s="16">
        <v>42352.9</v>
      </c>
      <c r="H289" s="16">
        <v>5761.2</v>
      </c>
      <c r="I289" s="17">
        <f t="shared" si="1"/>
        <v>0.13602846558323042</v>
      </c>
      <c r="J289" s="20"/>
      <c r="K289" s="20"/>
      <c r="L289" s="18" t="s">
        <v>443</v>
      </c>
    </row>
    <row r="290" spans="2:12" x14ac:dyDescent="0.25">
      <c r="B290" s="13">
        <v>286</v>
      </c>
      <c r="C290" s="14" t="s">
        <v>597</v>
      </c>
      <c r="D290" s="14" t="s">
        <v>598</v>
      </c>
      <c r="E290" s="13" t="s">
        <v>240</v>
      </c>
      <c r="F290" s="15" t="str">
        <f>VLOOKUP(C290,'[1]Phan lai (2)'!$B$9:$H$358,7,0)</f>
        <v>QLVĐT4</v>
      </c>
      <c r="G290" s="16">
        <v>4025</v>
      </c>
      <c r="H290" s="16">
        <v>510</v>
      </c>
      <c r="I290" s="17">
        <f t="shared" si="1"/>
        <v>0.1267080745341615</v>
      </c>
      <c r="J290" s="20"/>
      <c r="K290" s="20"/>
      <c r="L290" s="18" t="s">
        <v>443</v>
      </c>
    </row>
    <row r="291" spans="2:12" x14ac:dyDescent="0.25">
      <c r="B291" s="13">
        <v>287</v>
      </c>
      <c r="C291" s="14" t="s">
        <v>599</v>
      </c>
      <c r="D291" s="14" t="s">
        <v>600</v>
      </c>
      <c r="E291" s="13" t="s">
        <v>240</v>
      </c>
      <c r="F291" s="15" t="str">
        <f>VLOOKUP(C291,'[1]Phan lai (2)'!$B$9:$H$358,7,0)</f>
        <v>QLVĐT4</v>
      </c>
      <c r="G291" s="16">
        <v>100298.38</v>
      </c>
      <c r="H291" s="16">
        <v>11054.16</v>
      </c>
      <c r="I291" s="17">
        <f t="shared" si="1"/>
        <v>0.11021274720489005</v>
      </c>
      <c r="J291" s="20"/>
      <c r="K291" s="20"/>
      <c r="L291" s="18" t="s">
        <v>443</v>
      </c>
    </row>
    <row r="292" spans="2:12" x14ac:dyDescent="0.25">
      <c r="B292" s="13">
        <v>288</v>
      </c>
      <c r="C292" s="14" t="s">
        <v>601</v>
      </c>
      <c r="D292" s="14" t="s">
        <v>602</v>
      </c>
      <c r="E292" s="13" t="s">
        <v>240</v>
      </c>
      <c r="F292" s="15" t="str">
        <f>VLOOKUP(C292,'[1]Phan lai (2)'!$B$9:$H$358,7,0)</f>
        <v>QLVĐT4</v>
      </c>
      <c r="G292" s="16">
        <v>36735.089999999997</v>
      </c>
      <c r="H292" s="16">
        <v>2720.8</v>
      </c>
      <c r="I292" s="17">
        <f t="shared" si="1"/>
        <v>7.4065423550071618E-2</v>
      </c>
      <c r="J292" s="20"/>
      <c r="K292" s="20"/>
      <c r="L292" s="18" t="s">
        <v>443</v>
      </c>
    </row>
    <row r="293" spans="2:12" x14ac:dyDescent="0.25">
      <c r="B293" s="13">
        <v>289</v>
      </c>
      <c r="C293" s="14" t="s">
        <v>603</v>
      </c>
      <c r="D293" s="14" t="s">
        <v>604</v>
      </c>
      <c r="E293" s="13" t="s">
        <v>240</v>
      </c>
      <c r="F293" s="15" t="str">
        <f>VLOOKUP(C293,'[1]Phan lai (2)'!$B$9:$H$358,7,0)</f>
        <v>QLVĐT4</v>
      </c>
      <c r="G293" s="16">
        <v>14026</v>
      </c>
      <c r="H293" s="16">
        <v>8409.1</v>
      </c>
      <c r="I293" s="17">
        <f t="shared" si="1"/>
        <v>0.59953657493226864</v>
      </c>
      <c r="J293" s="20"/>
      <c r="K293" s="20"/>
      <c r="L293" s="18" t="s">
        <v>443</v>
      </c>
    </row>
    <row r="294" spans="2:12" x14ac:dyDescent="0.25">
      <c r="B294" s="13">
        <v>290</v>
      </c>
      <c r="C294" s="14" t="s">
        <v>605</v>
      </c>
      <c r="D294" s="14" t="s">
        <v>606</v>
      </c>
      <c r="E294" s="13" t="s">
        <v>240</v>
      </c>
      <c r="F294" s="15" t="str">
        <f>VLOOKUP(C294,'[1]Phan lai (2)'!$B$9:$H$358,7,0)</f>
        <v>QLVĐT4</v>
      </c>
      <c r="G294" s="16">
        <v>52500</v>
      </c>
      <c r="H294" s="16">
        <v>22532.880000000001</v>
      </c>
      <c r="I294" s="17">
        <f t="shared" si="1"/>
        <v>0.42919771428571429</v>
      </c>
      <c r="J294" s="20"/>
      <c r="K294" s="20"/>
      <c r="L294" s="18" t="s">
        <v>443</v>
      </c>
    </row>
    <row r="295" spans="2:12" x14ac:dyDescent="0.25">
      <c r="B295" s="13">
        <v>291</v>
      </c>
      <c r="C295" s="14" t="s">
        <v>607</v>
      </c>
      <c r="D295" s="14" t="s">
        <v>608</v>
      </c>
      <c r="E295" s="13" t="s">
        <v>240</v>
      </c>
      <c r="F295" s="15" t="str">
        <f>VLOOKUP(C295,'[1]Phan lai (2)'!$B$9:$H$358,7,0)</f>
        <v>QLVĐT4</v>
      </c>
      <c r="G295" s="16">
        <v>18110.650000000001</v>
      </c>
      <c r="H295" s="16">
        <v>6172.02</v>
      </c>
      <c r="I295" s="17">
        <f t="shared" si="1"/>
        <v>0.34079505705206603</v>
      </c>
      <c r="J295" s="20"/>
      <c r="K295" s="20"/>
      <c r="L295" s="18" t="s">
        <v>443</v>
      </c>
    </row>
    <row r="296" spans="2:12" x14ac:dyDescent="0.25">
      <c r="B296" s="13">
        <v>292</v>
      </c>
      <c r="C296" s="14" t="s">
        <v>609</v>
      </c>
      <c r="D296" s="14" t="s">
        <v>610</v>
      </c>
      <c r="E296" s="13" t="s">
        <v>240</v>
      </c>
      <c r="F296" s="15" t="str">
        <f>VLOOKUP(C296,'[1]Phan lai (2)'!$B$9:$H$358,7,0)</f>
        <v>QLVĐT4</v>
      </c>
      <c r="G296" s="16">
        <v>20699.28</v>
      </c>
      <c r="H296" s="16">
        <v>6367.1</v>
      </c>
      <c r="I296" s="17">
        <f t="shared" si="1"/>
        <v>0.30760007111358467</v>
      </c>
      <c r="J296" s="20"/>
      <c r="K296" s="20"/>
      <c r="L296" s="18" t="s">
        <v>443</v>
      </c>
    </row>
    <row r="297" spans="2:12" x14ac:dyDescent="0.25">
      <c r="B297" s="13">
        <v>293</v>
      </c>
      <c r="C297" s="14" t="s">
        <v>611</v>
      </c>
      <c r="D297" s="14" t="s">
        <v>612</v>
      </c>
      <c r="E297" s="13" t="s">
        <v>240</v>
      </c>
      <c r="F297" s="15" t="str">
        <f>VLOOKUP(C297,'[1]Phan lai (2)'!$B$9:$H$358,7,0)</f>
        <v>QLVĐT4</v>
      </c>
      <c r="G297" s="16">
        <v>78750</v>
      </c>
      <c r="H297" s="16">
        <v>23625</v>
      </c>
      <c r="I297" s="17">
        <f t="shared" si="1"/>
        <v>0.3</v>
      </c>
      <c r="J297" s="20"/>
      <c r="K297" s="20"/>
      <c r="L297" s="18" t="s">
        <v>443</v>
      </c>
    </row>
    <row r="298" spans="2:12" x14ac:dyDescent="0.25">
      <c r="B298" s="13">
        <v>294</v>
      </c>
      <c r="C298" s="14" t="s">
        <v>613</v>
      </c>
      <c r="D298" s="14" t="s">
        <v>614</v>
      </c>
      <c r="E298" s="13" t="s">
        <v>240</v>
      </c>
      <c r="F298" s="15" t="str">
        <f>VLOOKUP(C298,'[1]Phan lai (2)'!$B$9:$H$358,7,0)</f>
        <v>QLVĐT4</v>
      </c>
      <c r="G298" s="16">
        <v>34000</v>
      </c>
      <c r="H298" s="16">
        <v>10013</v>
      </c>
      <c r="I298" s="17">
        <f t="shared" si="1"/>
        <v>0.29449999999999998</v>
      </c>
      <c r="J298" s="20"/>
      <c r="K298" s="20"/>
      <c r="L298" s="18" t="s">
        <v>443</v>
      </c>
    </row>
    <row r="299" spans="2:12" ht="31.5" x14ac:dyDescent="0.25">
      <c r="B299" s="13">
        <v>295</v>
      </c>
      <c r="C299" s="14" t="s">
        <v>615</v>
      </c>
      <c r="D299" s="14" t="s">
        <v>616</v>
      </c>
      <c r="E299" s="13" t="s">
        <v>240</v>
      </c>
      <c r="F299" s="15" t="str">
        <f>VLOOKUP(C299,'[1]Phan lai (2)'!$B$9:$H$358,7,0)</f>
        <v>QLVĐT4</v>
      </c>
      <c r="G299" s="16">
        <v>5000</v>
      </c>
      <c r="H299" s="16">
        <v>910</v>
      </c>
      <c r="I299" s="17">
        <f t="shared" si="1"/>
        <v>0.182</v>
      </c>
      <c r="J299" s="20"/>
      <c r="K299" s="20"/>
      <c r="L299" s="18" t="s">
        <v>443</v>
      </c>
    </row>
    <row r="300" spans="2:12" ht="31.5" x14ac:dyDescent="0.25">
      <c r="B300" s="13">
        <v>296</v>
      </c>
      <c r="C300" s="14" t="s">
        <v>617</v>
      </c>
      <c r="D300" s="14" t="s">
        <v>618</v>
      </c>
      <c r="E300" s="13" t="s">
        <v>240</v>
      </c>
      <c r="F300" s="15" t="str">
        <f>VLOOKUP(C300,'[1]Phan lai (2)'!$B$9:$H$358,7,0)</f>
        <v>QLVĐT4</v>
      </c>
      <c r="G300" s="16">
        <v>115000</v>
      </c>
      <c r="H300" s="16">
        <v>23643.67</v>
      </c>
      <c r="I300" s="17">
        <f t="shared" si="1"/>
        <v>0.20559713043478259</v>
      </c>
      <c r="J300" s="20"/>
      <c r="K300" s="20"/>
      <c r="L300" s="18" t="s">
        <v>443</v>
      </c>
    </row>
    <row r="301" spans="2:12" x14ac:dyDescent="0.25">
      <c r="B301" s="13">
        <v>297</v>
      </c>
      <c r="C301" s="14" t="s">
        <v>619</v>
      </c>
      <c r="D301" s="14" t="s">
        <v>620</v>
      </c>
      <c r="E301" s="13" t="s">
        <v>240</v>
      </c>
      <c r="F301" s="15" t="str">
        <f>VLOOKUP(C301,'[1]Phan lai (2)'!$B$9:$H$358,7,0)</f>
        <v>QLVĐT4</v>
      </c>
      <c r="G301" s="16">
        <v>31250</v>
      </c>
      <c r="H301" s="16">
        <v>4375</v>
      </c>
      <c r="I301" s="17">
        <f t="shared" si="1"/>
        <v>0.14000000000000001</v>
      </c>
      <c r="J301" s="20"/>
      <c r="K301" s="20"/>
      <c r="L301" s="18" t="s">
        <v>443</v>
      </c>
    </row>
    <row r="302" spans="2:12" x14ac:dyDescent="0.25">
      <c r="B302" s="13">
        <v>298</v>
      </c>
      <c r="C302" s="14" t="s">
        <v>621</v>
      </c>
      <c r="D302" s="14" t="s">
        <v>622</v>
      </c>
      <c r="E302" s="13" t="s">
        <v>240</v>
      </c>
      <c r="F302" s="15" t="str">
        <f>VLOOKUP(C302,'[1]Phan lai (2)'!$B$9:$H$358,7,0)</f>
        <v>QLVĐT4</v>
      </c>
      <c r="G302" s="16">
        <v>94999.56</v>
      </c>
      <c r="H302" s="16">
        <v>6746.3638270000001</v>
      </c>
      <c r="I302" s="17">
        <f t="shared" si="1"/>
        <v>7.1014684983804144E-2</v>
      </c>
      <c r="J302" s="20"/>
      <c r="K302" s="20"/>
      <c r="L302" s="18" t="s">
        <v>443</v>
      </c>
    </row>
    <row r="303" spans="2:12" x14ac:dyDescent="0.25">
      <c r="H303" s="25"/>
      <c r="I303" s="26"/>
    </row>
    <row r="304" spans="2:12" x14ac:dyDescent="0.25">
      <c r="H304" s="26"/>
      <c r="I304" s="26"/>
    </row>
    <row r="305" spans="4:12" x14ac:dyDescent="0.25">
      <c r="H305" s="26"/>
      <c r="I305" s="26"/>
    </row>
    <row r="306" spans="4:12" x14ac:dyDescent="0.25">
      <c r="H306" s="26"/>
      <c r="I306" s="26"/>
    </row>
    <row r="307" spans="4:12" x14ac:dyDescent="0.25">
      <c r="H307" s="26"/>
      <c r="I307" s="26"/>
    </row>
    <row r="308" spans="4:12" x14ac:dyDescent="0.25">
      <c r="H308" s="26"/>
      <c r="I308" s="26"/>
    </row>
    <row r="309" spans="4:12" x14ac:dyDescent="0.25">
      <c r="H309" s="26"/>
      <c r="I309" s="26"/>
    </row>
    <row r="310" spans="4:12" x14ac:dyDescent="0.25">
      <c r="D310" s="2"/>
      <c r="G310" s="2"/>
      <c r="H310" s="26"/>
      <c r="I310" s="26"/>
      <c r="J310" s="2"/>
      <c r="K310" s="2"/>
      <c r="L310" s="2"/>
    </row>
    <row r="311" spans="4:12" x14ac:dyDescent="0.25">
      <c r="D311" s="2"/>
      <c r="G311" s="2"/>
      <c r="H311" s="26"/>
      <c r="I311" s="26"/>
      <c r="J311" s="2"/>
      <c r="K311" s="2"/>
      <c r="L311" s="2"/>
    </row>
    <row r="312" spans="4:12" x14ac:dyDescent="0.25">
      <c r="D312" s="2"/>
      <c r="G312" s="2"/>
      <c r="H312" s="26"/>
      <c r="I312" s="26"/>
      <c r="J312" s="2"/>
      <c r="K312" s="2"/>
      <c r="L312" s="2"/>
    </row>
    <row r="313" spans="4:12" x14ac:dyDescent="0.25">
      <c r="D313" s="2"/>
      <c r="G313" s="2"/>
      <c r="H313" s="26"/>
      <c r="I313" s="26"/>
      <c r="J313" s="2"/>
      <c r="K313" s="2"/>
      <c r="L313" s="2"/>
    </row>
    <row r="314" spans="4:12" x14ac:dyDescent="0.25">
      <c r="D314" s="2"/>
      <c r="G314" s="2"/>
      <c r="H314" s="26"/>
      <c r="I314" s="26"/>
      <c r="J314" s="2"/>
      <c r="K314" s="2"/>
      <c r="L314" s="2"/>
    </row>
    <row r="315" spans="4:12" x14ac:dyDescent="0.25">
      <c r="D315" s="2"/>
      <c r="G315" s="2"/>
      <c r="H315" s="26"/>
      <c r="I315" s="26"/>
      <c r="J315" s="2"/>
      <c r="K315" s="2"/>
      <c r="L315" s="2"/>
    </row>
    <row r="316" spans="4:12" x14ac:dyDescent="0.25">
      <c r="D316" s="2"/>
      <c r="G316" s="2"/>
      <c r="H316" s="26"/>
      <c r="I316" s="26"/>
      <c r="J316" s="2"/>
      <c r="K316" s="2"/>
      <c r="L316" s="2"/>
    </row>
    <row r="317" spans="4:12" x14ac:dyDescent="0.25">
      <c r="D317" s="2"/>
      <c r="G317" s="2"/>
      <c r="H317" s="26"/>
      <c r="I317" s="26"/>
      <c r="J317" s="2"/>
      <c r="K317" s="2"/>
      <c r="L317" s="2"/>
    </row>
    <row r="318" spans="4:12" x14ac:dyDescent="0.25">
      <c r="D318" s="2"/>
      <c r="G318" s="2"/>
      <c r="H318" s="26"/>
      <c r="I318" s="26"/>
      <c r="J318" s="2"/>
      <c r="K318" s="2"/>
      <c r="L318" s="2"/>
    </row>
    <row r="319" spans="4:12" x14ac:dyDescent="0.25">
      <c r="D319" s="2"/>
      <c r="G319" s="2"/>
      <c r="H319" s="26"/>
      <c r="I319" s="26"/>
      <c r="J319" s="2"/>
      <c r="K319" s="2"/>
      <c r="L319" s="2"/>
    </row>
    <row r="320" spans="4:12" x14ac:dyDescent="0.25">
      <c r="D320" s="2"/>
      <c r="G320" s="2"/>
      <c r="H320" s="26"/>
      <c r="I320" s="26"/>
      <c r="J320" s="2"/>
      <c r="K320" s="2"/>
      <c r="L320" s="2"/>
    </row>
    <row r="321" spans="4:12" x14ac:dyDescent="0.25">
      <c r="D321" s="2"/>
      <c r="G321" s="2"/>
      <c r="H321" s="26"/>
      <c r="I321" s="26"/>
      <c r="J321" s="2"/>
      <c r="K321" s="2"/>
      <c r="L321" s="2"/>
    </row>
    <row r="322" spans="4:12" x14ac:dyDescent="0.25">
      <c r="D322" s="2"/>
      <c r="G322" s="2"/>
      <c r="H322" s="26"/>
      <c r="I322" s="26"/>
      <c r="J322" s="2"/>
      <c r="K322" s="2"/>
      <c r="L322" s="2"/>
    </row>
    <row r="323" spans="4:12" x14ac:dyDescent="0.25">
      <c r="D323" s="2"/>
      <c r="G323" s="2"/>
      <c r="H323" s="26"/>
      <c r="I323" s="26"/>
      <c r="J323" s="2"/>
      <c r="K323" s="2"/>
      <c r="L323" s="2"/>
    </row>
    <row r="324" spans="4:12" x14ac:dyDescent="0.25">
      <c r="D324" s="2"/>
      <c r="G324" s="2"/>
      <c r="H324" s="26"/>
      <c r="I324" s="26"/>
      <c r="J324" s="2"/>
      <c r="K324" s="2"/>
      <c r="L324" s="2"/>
    </row>
    <row r="325" spans="4:12" x14ac:dyDescent="0.25">
      <c r="D325" s="2"/>
      <c r="G325" s="2"/>
      <c r="H325" s="26"/>
      <c r="I325" s="26"/>
      <c r="J325" s="2"/>
      <c r="K325" s="2"/>
      <c r="L325" s="2"/>
    </row>
    <row r="326" spans="4:12" x14ac:dyDescent="0.25">
      <c r="D326" s="2"/>
      <c r="G326" s="2"/>
      <c r="H326" s="26"/>
      <c r="I326" s="26"/>
      <c r="J326" s="2"/>
      <c r="K326" s="2"/>
      <c r="L326" s="2"/>
    </row>
    <row r="327" spans="4:12" x14ac:dyDescent="0.25">
      <c r="D327" s="2"/>
      <c r="G327" s="2"/>
      <c r="H327" s="26"/>
      <c r="I327" s="26"/>
      <c r="J327" s="2"/>
      <c r="K327" s="2"/>
      <c r="L327" s="2"/>
    </row>
    <row r="328" spans="4:12" x14ac:dyDescent="0.25">
      <c r="D328" s="2"/>
      <c r="G328" s="2"/>
      <c r="H328" s="26"/>
      <c r="I328" s="26"/>
      <c r="J328" s="2"/>
      <c r="K328" s="2"/>
      <c r="L328" s="2"/>
    </row>
    <row r="329" spans="4:12" x14ac:dyDescent="0.25">
      <c r="D329" s="2"/>
      <c r="G329" s="2"/>
      <c r="H329" s="26"/>
      <c r="I329" s="26"/>
      <c r="J329" s="2"/>
      <c r="K329" s="2"/>
      <c r="L329" s="2"/>
    </row>
    <row r="330" spans="4:12" x14ac:dyDescent="0.25">
      <c r="D330" s="2"/>
      <c r="G330" s="2"/>
      <c r="H330" s="26"/>
      <c r="I330" s="26"/>
      <c r="J330" s="2"/>
      <c r="K330" s="2"/>
      <c r="L330" s="2"/>
    </row>
    <row r="331" spans="4:12" x14ac:dyDescent="0.25">
      <c r="D331" s="2"/>
      <c r="G331" s="2"/>
      <c r="H331" s="26"/>
      <c r="I331" s="26"/>
      <c r="J331" s="2"/>
      <c r="K331" s="2"/>
      <c r="L331" s="2"/>
    </row>
    <row r="332" spans="4:12" x14ac:dyDescent="0.25">
      <c r="D332" s="2"/>
      <c r="G332" s="2"/>
      <c r="H332" s="26"/>
      <c r="I332" s="26"/>
      <c r="J332" s="2"/>
      <c r="K332" s="2"/>
      <c r="L332" s="2"/>
    </row>
    <row r="333" spans="4:12" x14ac:dyDescent="0.25">
      <c r="D333" s="2"/>
      <c r="G333" s="2"/>
      <c r="H333" s="26"/>
      <c r="I333" s="26"/>
      <c r="J333" s="2"/>
      <c r="K333" s="2"/>
      <c r="L333" s="2"/>
    </row>
    <row r="334" spans="4:12" x14ac:dyDescent="0.25">
      <c r="D334" s="2"/>
      <c r="G334" s="2"/>
      <c r="H334" s="26"/>
      <c r="I334" s="26"/>
      <c r="J334" s="2"/>
      <c r="K334" s="2"/>
      <c r="L334" s="2"/>
    </row>
    <row r="335" spans="4:12" x14ac:dyDescent="0.25">
      <c r="D335" s="2"/>
      <c r="G335" s="2"/>
      <c r="H335" s="26"/>
      <c r="I335" s="26"/>
      <c r="J335" s="2"/>
      <c r="K335" s="2"/>
      <c r="L335" s="2"/>
    </row>
    <row r="336" spans="4:12" x14ac:dyDescent="0.25">
      <c r="D336" s="2"/>
      <c r="G336" s="2"/>
      <c r="H336" s="26"/>
      <c r="I336" s="26"/>
      <c r="J336" s="2"/>
      <c r="K336" s="2"/>
      <c r="L336" s="2"/>
    </row>
    <row r="337" spans="4:12" x14ac:dyDescent="0.25">
      <c r="D337" s="2"/>
      <c r="G337" s="2"/>
      <c r="H337" s="26"/>
      <c r="I337" s="26"/>
      <c r="J337" s="2"/>
      <c r="K337" s="2"/>
      <c r="L337" s="2"/>
    </row>
    <row r="338" spans="4:12" x14ac:dyDescent="0.25">
      <c r="D338" s="2"/>
      <c r="G338" s="2"/>
      <c r="H338" s="26"/>
      <c r="I338" s="26"/>
      <c r="J338" s="2"/>
      <c r="K338" s="2"/>
      <c r="L338" s="2"/>
    </row>
    <row r="339" spans="4:12" x14ac:dyDescent="0.25">
      <c r="D339" s="2"/>
      <c r="G339" s="2"/>
      <c r="H339" s="26"/>
      <c r="I339" s="26"/>
      <c r="J339" s="2"/>
      <c r="K339" s="2"/>
      <c r="L339" s="2"/>
    </row>
    <row r="340" spans="4:12" x14ac:dyDescent="0.25">
      <c r="D340" s="2"/>
      <c r="G340" s="2"/>
      <c r="H340" s="26"/>
      <c r="I340" s="26"/>
      <c r="J340" s="2"/>
      <c r="K340" s="2"/>
      <c r="L340" s="2"/>
    </row>
    <row r="341" spans="4:12" x14ac:dyDescent="0.25">
      <c r="D341" s="2"/>
      <c r="G341" s="2"/>
      <c r="H341" s="26"/>
      <c r="I341" s="26"/>
      <c r="J341" s="2"/>
      <c r="K341" s="2"/>
      <c r="L341" s="2"/>
    </row>
    <row r="342" spans="4:12" x14ac:dyDescent="0.25">
      <c r="D342" s="2"/>
      <c r="G342" s="2"/>
      <c r="H342" s="26"/>
      <c r="I342" s="26"/>
      <c r="J342" s="2"/>
      <c r="K342" s="2"/>
      <c r="L342" s="2"/>
    </row>
    <row r="343" spans="4:12" x14ac:dyDescent="0.25">
      <c r="D343" s="2"/>
      <c r="G343" s="2"/>
      <c r="H343" s="26"/>
      <c r="I343" s="26"/>
      <c r="J343" s="2"/>
      <c r="K343" s="2"/>
      <c r="L343" s="2"/>
    </row>
    <row r="344" spans="4:12" x14ac:dyDescent="0.25">
      <c r="D344" s="2"/>
      <c r="G344" s="2"/>
      <c r="H344" s="26"/>
      <c r="I344" s="26"/>
      <c r="J344" s="2"/>
      <c r="K344" s="2"/>
      <c r="L344" s="2"/>
    </row>
    <row r="345" spans="4:12" x14ac:dyDescent="0.25">
      <c r="D345" s="2"/>
      <c r="G345" s="2"/>
      <c r="H345" s="26"/>
      <c r="I345" s="26"/>
      <c r="J345" s="2"/>
      <c r="K345" s="2"/>
      <c r="L345" s="2"/>
    </row>
    <row r="346" spans="4:12" x14ac:dyDescent="0.25">
      <c r="D346" s="2"/>
      <c r="G346" s="2"/>
      <c r="H346" s="26"/>
      <c r="I346" s="26"/>
      <c r="J346" s="2"/>
      <c r="K346" s="2"/>
      <c r="L346" s="2"/>
    </row>
    <row r="347" spans="4:12" x14ac:dyDescent="0.25">
      <c r="D347" s="2"/>
      <c r="G347" s="2"/>
      <c r="H347" s="26"/>
      <c r="I347" s="26"/>
      <c r="J347" s="2"/>
      <c r="K347" s="2"/>
      <c r="L347" s="2"/>
    </row>
    <row r="348" spans="4:12" x14ac:dyDescent="0.25">
      <c r="D348" s="2"/>
      <c r="G348" s="2"/>
      <c r="H348" s="26"/>
      <c r="I348" s="26"/>
      <c r="J348" s="2"/>
      <c r="K348" s="2"/>
      <c r="L348" s="2"/>
    </row>
    <row r="349" spans="4:12" x14ac:dyDescent="0.25">
      <c r="D349" s="2"/>
      <c r="G349" s="2"/>
      <c r="H349" s="26"/>
      <c r="I349" s="26"/>
      <c r="J349" s="2"/>
      <c r="K349" s="2"/>
      <c r="L349" s="2"/>
    </row>
    <row r="350" spans="4:12" x14ac:dyDescent="0.25">
      <c r="D350" s="2"/>
      <c r="G350" s="2"/>
      <c r="H350" s="26"/>
      <c r="I350" s="26"/>
      <c r="J350" s="2"/>
      <c r="K350" s="2"/>
      <c r="L350" s="2"/>
    </row>
    <row r="351" spans="4:12" x14ac:dyDescent="0.25">
      <c r="D351" s="2"/>
      <c r="G351" s="2"/>
      <c r="H351" s="26"/>
      <c r="I351" s="26"/>
      <c r="J351" s="2"/>
      <c r="K351" s="2"/>
      <c r="L351" s="2"/>
    </row>
    <row r="352" spans="4:12" x14ac:dyDescent="0.25">
      <c r="D352" s="2"/>
      <c r="G352" s="2"/>
      <c r="H352" s="26"/>
      <c r="I352" s="26"/>
      <c r="J352" s="2"/>
      <c r="K352" s="2"/>
      <c r="L352" s="2"/>
    </row>
    <row r="353" spans="4:12" x14ac:dyDescent="0.25">
      <c r="D353" s="2"/>
      <c r="G353" s="2"/>
      <c r="H353" s="26"/>
      <c r="I353" s="26"/>
      <c r="J353" s="2"/>
      <c r="K353" s="2"/>
      <c r="L353" s="2"/>
    </row>
    <row r="354" spans="4:12" x14ac:dyDescent="0.25">
      <c r="D354" s="2"/>
      <c r="G354" s="2"/>
      <c r="H354" s="26"/>
      <c r="I354" s="26"/>
      <c r="J354" s="2"/>
      <c r="K354" s="2"/>
      <c r="L354" s="2"/>
    </row>
    <row r="355" spans="4:12" x14ac:dyDescent="0.25">
      <c r="D355" s="2"/>
      <c r="G355" s="2"/>
      <c r="H355" s="26"/>
      <c r="I355" s="26"/>
      <c r="J355" s="2"/>
      <c r="K355" s="2"/>
      <c r="L355" s="2"/>
    </row>
    <row r="356" spans="4:12" x14ac:dyDescent="0.25">
      <c r="D356" s="2"/>
      <c r="G356" s="2"/>
      <c r="H356" s="26"/>
      <c r="I356" s="26"/>
      <c r="J356" s="2"/>
      <c r="K356" s="2"/>
      <c r="L356" s="2"/>
    </row>
    <row r="357" spans="4:12" x14ac:dyDescent="0.25">
      <c r="D357" s="2"/>
      <c r="G357" s="2"/>
      <c r="H357" s="26"/>
      <c r="I357" s="26"/>
      <c r="J357" s="2"/>
      <c r="K357" s="2"/>
      <c r="L357" s="2"/>
    </row>
    <row r="358" spans="4:12" x14ac:dyDescent="0.25">
      <c r="D358" s="2"/>
      <c r="G358" s="2"/>
      <c r="H358" s="26"/>
      <c r="I358" s="26"/>
      <c r="J358" s="2"/>
      <c r="K358" s="2"/>
      <c r="L358" s="2"/>
    </row>
    <row r="359" spans="4:12" x14ac:dyDescent="0.25">
      <c r="D359" s="2"/>
      <c r="G359" s="2"/>
      <c r="H359" s="26"/>
      <c r="I359" s="26"/>
      <c r="J359" s="2"/>
      <c r="K359" s="2"/>
      <c r="L359" s="2"/>
    </row>
    <row r="360" spans="4:12" x14ac:dyDescent="0.25">
      <c r="D360" s="2"/>
      <c r="G360" s="2"/>
      <c r="H360" s="26"/>
      <c r="I360" s="26"/>
      <c r="J360" s="2"/>
      <c r="K360" s="2"/>
      <c r="L360" s="2"/>
    </row>
    <row r="361" spans="4:12" x14ac:dyDescent="0.25">
      <c r="D361" s="2"/>
      <c r="G361" s="2"/>
      <c r="H361" s="26"/>
      <c r="I361" s="26"/>
      <c r="J361" s="2"/>
      <c r="K361" s="2"/>
      <c r="L361" s="2"/>
    </row>
    <row r="362" spans="4:12" x14ac:dyDescent="0.25">
      <c r="D362" s="2"/>
      <c r="G362" s="2"/>
      <c r="H362" s="26"/>
      <c r="I362" s="26"/>
      <c r="J362" s="2"/>
      <c r="K362" s="2"/>
      <c r="L362" s="2"/>
    </row>
    <row r="363" spans="4:12" x14ac:dyDescent="0.25">
      <c r="D363" s="2"/>
      <c r="G363" s="2"/>
      <c r="H363" s="26"/>
      <c r="I363" s="26"/>
      <c r="J363" s="2"/>
      <c r="K363" s="2"/>
      <c r="L363" s="2"/>
    </row>
    <row r="364" spans="4:12" x14ac:dyDescent="0.25">
      <c r="D364" s="2"/>
      <c r="G364" s="2"/>
      <c r="H364" s="26"/>
      <c r="I364" s="26"/>
      <c r="J364" s="2"/>
      <c r="K364" s="2"/>
      <c r="L364" s="2"/>
    </row>
    <row r="365" spans="4:12" x14ac:dyDescent="0.25">
      <c r="D365" s="2"/>
      <c r="G365" s="2"/>
      <c r="H365" s="26"/>
      <c r="I365" s="26"/>
      <c r="J365" s="2"/>
      <c r="K365" s="2"/>
      <c r="L365" s="2"/>
    </row>
    <row r="366" spans="4:12" x14ac:dyDescent="0.25">
      <c r="D366" s="2"/>
      <c r="G366" s="2"/>
      <c r="H366" s="26"/>
      <c r="I366" s="26"/>
      <c r="J366" s="2"/>
      <c r="K366" s="2"/>
      <c r="L366" s="2"/>
    </row>
    <row r="367" spans="4:12" x14ac:dyDescent="0.25">
      <c r="D367" s="2"/>
      <c r="G367" s="2"/>
      <c r="H367" s="26"/>
      <c r="I367" s="26"/>
      <c r="J367" s="2"/>
      <c r="K367" s="2"/>
      <c r="L367" s="2"/>
    </row>
    <row r="368" spans="4:12" x14ac:dyDescent="0.25">
      <c r="D368" s="2"/>
      <c r="G368" s="2"/>
      <c r="H368" s="26"/>
      <c r="I368" s="26"/>
      <c r="J368" s="2"/>
      <c r="K368" s="2"/>
      <c r="L368" s="2"/>
    </row>
    <row r="369" spans="4:12" x14ac:dyDescent="0.25">
      <c r="D369" s="2"/>
      <c r="G369" s="2"/>
      <c r="H369" s="26"/>
      <c r="I369" s="26"/>
      <c r="J369" s="2"/>
      <c r="K369" s="2"/>
      <c r="L369" s="2"/>
    </row>
    <row r="370" spans="4:12" x14ac:dyDescent="0.25">
      <c r="D370" s="2"/>
      <c r="G370" s="2"/>
      <c r="H370" s="26"/>
      <c r="I370" s="26"/>
      <c r="J370" s="2"/>
      <c r="K370" s="2"/>
      <c r="L370" s="2"/>
    </row>
    <row r="371" spans="4:12" x14ac:dyDescent="0.25">
      <c r="D371" s="2"/>
      <c r="G371" s="2"/>
      <c r="H371" s="26"/>
      <c r="I371" s="26"/>
      <c r="J371" s="2"/>
      <c r="K371" s="2"/>
      <c r="L371" s="2"/>
    </row>
    <row r="372" spans="4:12" x14ac:dyDescent="0.25">
      <c r="D372" s="2"/>
      <c r="G372" s="2"/>
      <c r="H372" s="26"/>
      <c r="I372" s="26"/>
      <c r="J372" s="2"/>
      <c r="K372" s="2"/>
      <c r="L372" s="2"/>
    </row>
    <row r="373" spans="4:12" x14ac:dyDescent="0.25">
      <c r="D373" s="2"/>
      <c r="G373" s="2"/>
      <c r="H373" s="26"/>
      <c r="I373" s="26"/>
      <c r="J373" s="2"/>
      <c r="K373" s="2"/>
      <c r="L373" s="2"/>
    </row>
    <row r="374" spans="4:12" x14ac:dyDescent="0.25">
      <c r="D374" s="2"/>
      <c r="G374" s="2"/>
      <c r="H374" s="26"/>
      <c r="I374" s="26"/>
      <c r="J374" s="2"/>
      <c r="K374" s="2"/>
      <c r="L374" s="2"/>
    </row>
    <row r="375" spans="4:12" x14ac:dyDescent="0.25">
      <c r="D375" s="2"/>
      <c r="G375" s="2"/>
      <c r="H375" s="26"/>
      <c r="I375" s="26"/>
      <c r="J375" s="2"/>
      <c r="K375" s="2"/>
      <c r="L375" s="2"/>
    </row>
    <row r="376" spans="4:12" x14ac:dyDescent="0.25">
      <c r="D376" s="2"/>
      <c r="G376" s="2"/>
      <c r="H376" s="26"/>
      <c r="I376" s="26"/>
      <c r="J376" s="2"/>
      <c r="K376" s="2"/>
      <c r="L376" s="2"/>
    </row>
    <row r="377" spans="4:12" x14ac:dyDescent="0.25">
      <c r="D377" s="2"/>
      <c r="G377" s="2"/>
      <c r="H377" s="26"/>
      <c r="I377" s="26"/>
      <c r="J377" s="2"/>
      <c r="K377" s="2"/>
      <c r="L377" s="2"/>
    </row>
    <row r="378" spans="4:12" x14ac:dyDescent="0.25">
      <c r="D378" s="2"/>
      <c r="G378" s="2"/>
      <c r="H378" s="26"/>
      <c r="I378" s="26"/>
      <c r="J378" s="2"/>
      <c r="K378" s="2"/>
      <c r="L378" s="2"/>
    </row>
    <row r="379" spans="4:12" x14ac:dyDescent="0.25">
      <c r="D379" s="2"/>
      <c r="G379" s="2"/>
      <c r="H379" s="26"/>
      <c r="I379" s="26"/>
      <c r="J379" s="2"/>
      <c r="K379" s="2"/>
      <c r="L379" s="2"/>
    </row>
    <row r="380" spans="4:12" x14ac:dyDescent="0.25">
      <c r="D380" s="2"/>
      <c r="G380" s="2"/>
      <c r="H380" s="26"/>
      <c r="I380" s="26"/>
      <c r="J380" s="2"/>
      <c r="K380" s="2"/>
      <c r="L380" s="2"/>
    </row>
    <row r="381" spans="4:12" x14ac:dyDescent="0.25">
      <c r="D381" s="2"/>
      <c r="G381" s="2"/>
      <c r="H381" s="26"/>
      <c r="I381" s="26"/>
      <c r="J381" s="2"/>
      <c r="K381" s="2"/>
      <c r="L381" s="2"/>
    </row>
    <row r="382" spans="4:12" x14ac:dyDescent="0.25">
      <c r="D382" s="2"/>
      <c r="G382" s="2"/>
      <c r="H382" s="26"/>
      <c r="I382" s="26"/>
      <c r="J382" s="2"/>
      <c r="K382" s="2"/>
      <c r="L382" s="2"/>
    </row>
    <row r="383" spans="4:12" x14ac:dyDescent="0.25">
      <c r="D383" s="2"/>
      <c r="G383" s="2"/>
      <c r="H383" s="26"/>
      <c r="I383" s="26"/>
      <c r="J383" s="2"/>
      <c r="K383" s="2"/>
      <c r="L383" s="2"/>
    </row>
    <row r="384" spans="4:12" x14ac:dyDescent="0.25">
      <c r="D384" s="2"/>
      <c r="G384" s="2"/>
      <c r="H384" s="26"/>
      <c r="I384" s="26"/>
      <c r="J384" s="2"/>
      <c r="K384" s="2"/>
      <c r="L384" s="2"/>
    </row>
    <row r="385" spans="4:12" x14ac:dyDescent="0.25">
      <c r="D385" s="2"/>
      <c r="G385" s="2"/>
      <c r="H385" s="26"/>
      <c r="I385" s="26"/>
      <c r="J385" s="2"/>
      <c r="K385" s="2"/>
      <c r="L385" s="2"/>
    </row>
    <row r="386" spans="4:12" x14ac:dyDescent="0.25">
      <c r="D386" s="2"/>
      <c r="G386" s="2"/>
      <c r="H386" s="26"/>
      <c r="I386" s="26"/>
      <c r="J386" s="2"/>
      <c r="K386" s="2"/>
      <c r="L386" s="2"/>
    </row>
    <row r="387" spans="4:12" x14ac:dyDescent="0.25">
      <c r="D387" s="2"/>
      <c r="G387" s="2"/>
      <c r="H387" s="26"/>
      <c r="I387" s="26"/>
      <c r="J387" s="2"/>
      <c r="K387" s="2"/>
      <c r="L387" s="2"/>
    </row>
    <row r="388" spans="4:12" x14ac:dyDescent="0.25">
      <c r="D388" s="2"/>
      <c r="G388" s="2"/>
      <c r="H388" s="26"/>
      <c r="I388" s="26"/>
      <c r="J388" s="2"/>
      <c r="K388" s="2"/>
      <c r="L388" s="2"/>
    </row>
    <row r="389" spans="4:12" x14ac:dyDescent="0.25">
      <c r="D389" s="2"/>
      <c r="G389" s="2"/>
      <c r="H389" s="26"/>
      <c r="I389" s="26"/>
      <c r="J389" s="2"/>
      <c r="K389" s="2"/>
      <c r="L389" s="2"/>
    </row>
    <row r="390" spans="4:12" x14ac:dyDescent="0.25">
      <c r="D390" s="2"/>
      <c r="G390" s="2"/>
      <c r="H390" s="26"/>
      <c r="I390" s="26"/>
      <c r="J390" s="2"/>
      <c r="K390" s="2"/>
      <c r="L390" s="2"/>
    </row>
    <row r="391" spans="4:12" x14ac:dyDescent="0.25">
      <c r="D391" s="2"/>
      <c r="G391" s="2"/>
      <c r="H391" s="26"/>
      <c r="I391" s="26"/>
      <c r="J391" s="2"/>
      <c r="K391" s="2"/>
      <c r="L391" s="2"/>
    </row>
    <row r="392" spans="4:12" x14ac:dyDescent="0.25">
      <c r="D392" s="2"/>
      <c r="G392" s="2"/>
      <c r="H392" s="26"/>
      <c r="I392" s="26"/>
      <c r="J392" s="2"/>
      <c r="K392" s="2"/>
      <c r="L392" s="2"/>
    </row>
    <row r="393" spans="4:12" x14ac:dyDescent="0.25">
      <c r="D393" s="2"/>
      <c r="G393" s="2"/>
      <c r="H393" s="26"/>
      <c r="I393" s="26"/>
      <c r="J393" s="2"/>
      <c r="K393" s="2"/>
      <c r="L393" s="2"/>
    </row>
    <row r="394" spans="4:12" x14ac:dyDescent="0.25">
      <c r="D394" s="2"/>
      <c r="G394" s="2"/>
      <c r="H394" s="26"/>
      <c r="I394" s="26"/>
      <c r="J394" s="2"/>
      <c r="K394" s="2"/>
      <c r="L394" s="2"/>
    </row>
    <row r="395" spans="4:12" x14ac:dyDescent="0.25">
      <c r="D395" s="2"/>
      <c r="G395" s="2"/>
      <c r="H395" s="26"/>
      <c r="I395" s="26"/>
      <c r="J395" s="2"/>
      <c r="K395" s="2"/>
      <c r="L395" s="2"/>
    </row>
    <row r="396" spans="4:12" x14ac:dyDescent="0.25">
      <c r="D396" s="2"/>
      <c r="G396" s="2"/>
      <c r="H396" s="26"/>
      <c r="I396" s="26"/>
      <c r="J396" s="2"/>
      <c r="K396" s="2"/>
      <c r="L396" s="2"/>
    </row>
    <row r="397" spans="4:12" x14ac:dyDescent="0.25">
      <c r="D397" s="2"/>
      <c r="G397" s="2"/>
      <c r="H397" s="26"/>
      <c r="I397" s="26"/>
      <c r="J397" s="2"/>
      <c r="K397" s="2"/>
      <c r="L397" s="2"/>
    </row>
    <row r="398" spans="4:12" x14ac:dyDescent="0.25">
      <c r="D398" s="2"/>
      <c r="G398" s="2"/>
      <c r="H398" s="26"/>
      <c r="I398" s="26"/>
      <c r="J398" s="2"/>
      <c r="K398" s="2"/>
      <c r="L398" s="2"/>
    </row>
    <row r="399" spans="4:12" x14ac:dyDescent="0.25">
      <c r="D399" s="2"/>
      <c r="G399" s="2"/>
      <c r="H399" s="26"/>
      <c r="I399" s="26"/>
      <c r="J399" s="2"/>
      <c r="K399" s="2"/>
      <c r="L399" s="2"/>
    </row>
    <row r="400" spans="4:12" x14ac:dyDescent="0.25">
      <c r="D400" s="2"/>
      <c r="G400" s="2"/>
      <c r="H400" s="26"/>
      <c r="I400" s="26"/>
      <c r="J400" s="2"/>
      <c r="K400" s="2"/>
      <c r="L400" s="2"/>
    </row>
    <row r="401" spans="4:12" x14ac:dyDescent="0.25">
      <c r="D401" s="2"/>
      <c r="G401" s="2"/>
      <c r="H401" s="26"/>
      <c r="I401" s="26"/>
      <c r="J401" s="2"/>
      <c r="K401" s="2"/>
      <c r="L401" s="2"/>
    </row>
    <row r="402" spans="4:12" x14ac:dyDescent="0.25">
      <c r="D402" s="2"/>
      <c r="G402" s="2"/>
      <c r="H402" s="26"/>
      <c r="I402" s="26"/>
      <c r="J402" s="2"/>
      <c r="K402" s="2"/>
      <c r="L402" s="2"/>
    </row>
    <row r="403" spans="4:12" x14ac:dyDescent="0.25">
      <c r="D403" s="2"/>
      <c r="G403" s="2"/>
      <c r="H403" s="26"/>
      <c r="I403" s="26"/>
      <c r="J403" s="2"/>
      <c r="K403" s="2"/>
      <c r="L403" s="2"/>
    </row>
    <row r="404" spans="4:12" x14ac:dyDescent="0.25">
      <c r="D404" s="2"/>
      <c r="G404" s="2"/>
      <c r="H404" s="26"/>
      <c r="I404" s="26"/>
      <c r="J404" s="2"/>
      <c r="K404" s="2"/>
      <c r="L404" s="2"/>
    </row>
    <row r="405" spans="4:12" x14ac:dyDescent="0.25">
      <c r="D405" s="2"/>
      <c r="G405" s="2"/>
      <c r="H405" s="26"/>
      <c r="I405" s="26"/>
      <c r="J405" s="2"/>
      <c r="K405" s="2"/>
      <c r="L405" s="2"/>
    </row>
    <row r="406" spans="4:12" x14ac:dyDescent="0.25">
      <c r="D406" s="2"/>
      <c r="G406" s="2"/>
      <c r="H406" s="26"/>
      <c r="I406" s="26"/>
      <c r="J406" s="2"/>
      <c r="K406" s="2"/>
      <c r="L406" s="2"/>
    </row>
    <row r="407" spans="4:12" x14ac:dyDescent="0.25">
      <c r="D407" s="2"/>
      <c r="G407" s="2"/>
      <c r="H407" s="26"/>
      <c r="I407" s="26"/>
      <c r="J407" s="2"/>
      <c r="K407" s="2"/>
      <c r="L407" s="2"/>
    </row>
    <row r="408" spans="4:12" x14ac:dyDescent="0.25">
      <c r="D408" s="2"/>
      <c r="G408" s="2"/>
      <c r="H408" s="26"/>
      <c r="I408" s="26"/>
      <c r="J408" s="2"/>
      <c r="K408" s="2"/>
      <c r="L408" s="2"/>
    </row>
    <row r="409" spans="4:12" x14ac:dyDescent="0.25">
      <c r="D409" s="2"/>
      <c r="G409" s="2"/>
      <c r="H409" s="26"/>
      <c r="I409" s="26"/>
      <c r="J409" s="2"/>
      <c r="K409" s="2"/>
      <c r="L409" s="2"/>
    </row>
    <row r="410" spans="4:12" x14ac:dyDescent="0.25">
      <c r="D410" s="2"/>
      <c r="G410" s="2"/>
      <c r="H410" s="26"/>
      <c r="I410" s="26"/>
      <c r="J410" s="2"/>
      <c r="K410" s="2"/>
      <c r="L410" s="2"/>
    </row>
    <row r="411" spans="4:12" x14ac:dyDescent="0.25">
      <c r="D411" s="2"/>
      <c r="G411" s="2"/>
      <c r="H411" s="26"/>
      <c r="I411" s="26"/>
      <c r="J411" s="2"/>
      <c r="K411" s="2"/>
      <c r="L411" s="2"/>
    </row>
    <row r="412" spans="4:12" x14ac:dyDescent="0.25">
      <c r="D412" s="2"/>
      <c r="G412" s="2"/>
      <c r="H412" s="26"/>
      <c r="I412" s="26"/>
      <c r="J412" s="2"/>
      <c r="K412" s="2"/>
      <c r="L412" s="2"/>
    </row>
    <row r="413" spans="4:12" x14ac:dyDescent="0.25">
      <c r="D413" s="2"/>
      <c r="G413" s="2"/>
      <c r="H413" s="26"/>
      <c r="I413" s="26"/>
      <c r="J413" s="2"/>
      <c r="K413" s="2"/>
      <c r="L413" s="2"/>
    </row>
    <row r="414" spans="4:12" x14ac:dyDescent="0.25">
      <c r="D414" s="2"/>
      <c r="G414" s="2"/>
      <c r="H414" s="26"/>
      <c r="I414" s="26"/>
      <c r="J414" s="2"/>
      <c r="K414" s="2"/>
      <c r="L414" s="2"/>
    </row>
    <row r="415" spans="4:12" x14ac:dyDescent="0.25">
      <c r="D415" s="2"/>
      <c r="G415" s="2"/>
      <c r="H415" s="26"/>
      <c r="I415" s="26"/>
      <c r="J415" s="2"/>
      <c r="K415" s="2"/>
      <c r="L415" s="2"/>
    </row>
    <row r="416" spans="4:12" x14ac:dyDescent="0.25">
      <c r="D416" s="2"/>
      <c r="G416" s="2"/>
      <c r="H416" s="26"/>
      <c r="I416" s="26"/>
      <c r="J416" s="2"/>
      <c r="K416" s="2"/>
      <c r="L416" s="2"/>
    </row>
    <row r="417" spans="4:12" x14ac:dyDescent="0.25">
      <c r="D417" s="2"/>
      <c r="G417" s="2"/>
      <c r="H417" s="26"/>
      <c r="I417" s="26"/>
      <c r="J417" s="2"/>
      <c r="K417" s="2"/>
      <c r="L417" s="2"/>
    </row>
    <row r="418" spans="4:12" x14ac:dyDescent="0.25">
      <c r="D418" s="2"/>
      <c r="G418" s="2"/>
      <c r="H418" s="26"/>
      <c r="I418" s="26"/>
      <c r="J418" s="2"/>
      <c r="K418" s="2"/>
      <c r="L418" s="2"/>
    </row>
    <row r="419" spans="4:12" x14ac:dyDescent="0.25">
      <c r="D419" s="2"/>
      <c r="G419" s="2"/>
      <c r="H419" s="26"/>
      <c r="I419" s="26"/>
      <c r="J419" s="2"/>
      <c r="K419" s="2"/>
      <c r="L419" s="2"/>
    </row>
    <row r="420" spans="4:12" x14ac:dyDescent="0.25">
      <c r="D420" s="2"/>
      <c r="G420" s="2"/>
      <c r="H420" s="26"/>
      <c r="I420" s="26"/>
      <c r="J420" s="2"/>
      <c r="K420" s="2"/>
      <c r="L420" s="2"/>
    </row>
    <row r="421" spans="4:12" x14ac:dyDescent="0.25">
      <c r="D421" s="2"/>
      <c r="G421" s="2"/>
      <c r="H421" s="26"/>
      <c r="I421" s="26"/>
      <c r="J421" s="2"/>
      <c r="K421" s="2"/>
      <c r="L421" s="2"/>
    </row>
    <row r="422" spans="4:12" x14ac:dyDescent="0.25">
      <c r="D422" s="2"/>
      <c r="G422" s="2"/>
      <c r="H422" s="26"/>
      <c r="I422" s="26"/>
      <c r="J422" s="2"/>
      <c r="K422" s="2"/>
      <c r="L422" s="2"/>
    </row>
    <row r="423" spans="4:12" x14ac:dyDescent="0.25">
      <c r="D423" s="2"/>
      <c r="G423" s="2"/>
      <c r="H423" s="26"/>
      <c r="I423" s="26"/>
      <c r="J423" s="2"/>
      <c r="K423" s="2"/>
      <c r="L423" s="2"/>
    </row>
    <row r="424" spans="4:12" x14ac:dyDescent="0.25">
      <c r="D424" s="2"/>
      <c r="G424" s="2"/>
      <c r="H424" s="26"/>
      <c r="I424" s="26"/>
      <c r="J424" s="2"/>
      <c r="K424" s="2"/>
      <c r="L424" s="2"/>
    </row>
    <row r="425" spans="4:12" x14ac:dyDescent="0.25">
      <c r="D425" s="2"/>
      <c r="G425" s="2"/>
      <c r="H425" s="26"/>
      <c r="I425" s="26"/>
      <c r="J425" s="2"/>
      <c r="K425" s="2"/>
      <c r="L425" s="2"/>
    </row>
    <row r="426" spans="4:12" x14ac:dyDescent="0.25">
      <c r="D426" s="2"/>
      <c r="G426" s="2"/>
      <c r="H426" s="26"/>
      <c r="I426" s="26"/>
      <c r="J426" s="2"/>
      <c r="K426" s="2"/>
      <c r="L426" s="2"/>
    </row>
    <row r="427" spans="4:12" x14ac:dyDescent="0.25">
      <c r="D427" s="2"/>
      <c r="G427" s="2"/>
      <c r="H427" s="26"/>
      <c r="I427" s="26"/>
      <c r="J427" s="2"/>
      <c r="K427" s="2"/>
      <c r="L427" s="2"/>
    </row>
    <row r="428" spans="4:12" x14ac:dyDescent="0.25">
      <c r="D428" s="2"/>
      <c r="G428" s="2"/>
      <c r="H428" s="26"/>
      <c r="I428" s="26"/>
      <c r="J428" s="2"/>
      <c r="K428" s="2"/>
      <c r="L428" s="2"/>
    </row>
    <row r="429" spans="4:12" x14ac:dyDescent="0.25">
      <c r="D429" s="2"/>
      <c r="G429" s="2"/>
      <c r="H429" s="26"/>
      <c r="I429" s="26"/>
      <c r="J429" s="2"/>
      <c r="K429" s="2"/>
      <c r="L429" s="2"/>
    </row>
    <row r="430" spans="4:12" x14ac:dyDescent="0.25">
      <c r="D430" s="2"/>
      <c r="G430" s="2"/>
      <c r="H430" s="26"/>
      <c r="I430" s="26"/>
      <c r="J430" s="2"/>
      <c r="K430" s="2"/>
      <c r="L430" s="2"/>
    </row>
    <row r="431" spans="4:12" x14ac:dyDescent="0.25">
      <c r="D431" s="2"/>
      <c r="G431" s="2"/>
      <c r="H431" s="26"/>
      <c r="I431" s="26"/>
      <c r="J431" s="2"/>
      <c r="K431" s="2"/>
      <c r="L431" s="2"/>
    </row>
    <row r="432" spans="4:12" x14ac:dyDescent="0.25">
      <c r="D432" s="2"/>
      <c r="G432" s="2"/>
      <c r="H432" s="26"/>
      <c r="I432" s="26"/>
      <c r="J432" s="2"/>
      <c r="K432" s="2"/>
      <c r="L432" s="2"/>
    </row>
    <row r="433" spans="4:12" x14ac:dyDescent="0.25">
      <c r="D433" s="2"/>
      <c r="G433" s="2"/>
      <c r="H433" s="26"/>
      <c r="I433" s="26"/>
      <c r="J433" s="2"/>
      <c r="K433" s="2"/>
      <c r="L433" s="2"/>
    </row>
    <row r="434" spans="4:12" x14ac:dyDescent="0.25">
      <c r="D434" s="2"/>
      <c r="G434" s="2"/>
      <c r="H434" s="26"/>
      <c r="I434" s="26"/>
      <c r="J434" s="2"/>
      <c r="K434" s="2"/>
      <c r="L434" s="2"/>
    </row>
    <row r="435" spans="4:12" x14ac:dyDescent="0.25">
      <c r="D435" s="2"/>
      <c r="G435" s="2"/>
      <c r="H435" s="26"/>
      <c r="I435" s="26"/>
      <c r="J435" s="2"/>
      <c r="K435" s="2"/>
      <c r="L435" s="2"/>
    </row>
    <row r="436" spans="4:12" x14ac:dyDescent="0.25">
      <c r="D436" s="2"/>
      <c r="G436" s="2"/>
      <c r="H436" s="26"/>
      <c r="I436" s="26"/>
      <c r="J436" s="2"/>
      <c r="K436" s="2"/>
      <c r="L436" s="2"/>
    </row>
    <row r="437" spans="4:12" x14ac:dyDescent="0.25">
      <c r="D437" s="2"/>
      <c r="G437" s="2"/>
      <c r="H437" s="26"/>
      <c r="I437" s="26"/>
      <c r="J437" s="2"/>
      <c r="K437" s="2"/>
      <c r="L437" s="2"/>
    </row>
    <row r="438" spans="4:12" x14ac:dyDescent="0.25">
      <c r="D438" s="2"/>
      <c r="G438" s="2"/>
      <c r="H438" s="26"/>
      <c r="I438" s="26"/>
      <c r="J438" s="2"/>
      <c r="K438" s="2"/>
      <c r="L438" s="2"/>
    </row>
    <row r="439" spans="4:12" x14ac:dyDescent="0.25">
      <c r="D439" s="2"/>
      <c r="G439" s="2"/>
      <c r="H439" s="26"/>
      <c r="I439" s="26"/>
      <c r="J439" s="2"/>
      <c r="K439" s="2"/>
      <c r="L439" s="2"/>
    </row>
    <row r="440" spans="4:12" x14ac:dyDescent="0.25">
      <c r="D440" s="2"/>
      <c r="G440" s="2"/>
      <c r="H440" s="26"/>
      <c r="I440" s="26"/>
      <c r="J440" s="2"/>
      <c r="K440" s="2"/>
      <c r="L440" s="2"/>
    </row>
    <row r="441" spans="4:12" x14ac:dyDescent="0.25">
      <c r="D441" s="2"/>
      <c r="G441" s="2"/>
      <c r="H441" s="26"/>
      <c r="I441" s="26"/>
      <c r="J441" s="2"/>
      <c r="K441" s="2"/>
      <c r="L441" s="2"/>
    </row>
    <row r="442" spans="4:12" x14ac:dyDescent="0.25">
      <c r="D442" s="2"/>
      <c r="G442" s="2"/>
      <c r="H442" s="26"/>
      <c r="I442" s="26"/>
      <c r="J442" s="2"/>
      <c r="K442" s="2"/>
      <c r="L442" s="2"/>
    </row>
    <row r="443" spans="4:12" x14ac:dyDescent="0.25">
      <c r="D443" s="2"/>
      <c r="G443" s="2"/>
      <c r="H443" s="26"/>
      <c r="I443" s="26"/>
      <c r="J443" s="2"/>
      <c r="K443" s="2"/>
      <c r="L443" s="2"/>
    </row>
    <row r="444" spans="4:12" x14ac:dyDescent="0.25">
      <c r="D444" s="2"/>
      <c r="G444" s="2"/>
      <c r="H444" s="26"/>
      <c r="I444" s="26"/>
      <c r="J444" s="2"/>
      <c r="K444" s="2"/>
      <c r="L444" s="2"/>
    </row>
    <row r="445" spans="4:12" x14ac:dyDescent="0.25">
      <c r="D445" s="2"/>
      <c r="G445" s="2"/>
      <c r="H445" s="26"/>
      <c r="I445" s="26"/>
      <c r="J445" s="2"/>
      <c r="K445" s="2"/>
      <c r="L445" s="2"/>
    </row>
    <row r="446" spans="4:12" x14ac:dyDescent="0.25">
      <c r="D446" s="2"/>
      <c r="G446" s="2"/>
      <c r="H446" s="26"/>
      <c r="I446" s="26"/>
      <c r="J446" s="2"/>
      <c r="K446" s="2"/>
      <c r="L446" s="2"/>
    </row>
    <row r="447" spans="4:12" x14ac:dyDescent="0.25">
      <c r="D447" s="2"/>
      <c r="G447" s="2"/>
      <c r="H447" s="26"/>
      <c r="I447" s="26"/>
      <c r="J447" s="2"/>
      <c r="K447" s="2"/>
      <c r="L447" s="2"/>
    </row>
    <row r="448" spans="4:12" x14ac:dyDescent="0.25">
      <c r="D448" s="2"/>
      <c r="G448" s="2"/>
      <c r="H448" s="26"/>
      <c r="I448" s="26"/>
      <c r="J448" s="2"/>
      <c r="K448" s="2"/>
      <c r="L448" s="2"/>
    </row>
    <row r="449" spans="4:12" x14ac:dyDescent="0.25">
      <c r="D449" s="2"/>
      <c r="G449" s="2"/>
      <c r="H449" s="26"/>
      <c r="I449" s="26"/>
      <c r="J449" s="2"/>
      <c r="K449" s="2"/>
      <c r="L449" s="2"/>
    </row>
    <row r="450" spans="4:12" x14ac:dyDescent="0.25">
      <c r="D450" s="2"/>
      <c r="G450" s="2"/>
      <c r="H450" s="26"/>
      <c r="I450" s="26"/>
      <c r="J450" s="2"/>
      <c r="K450" s="2"/>
      <c r="L450" s="2"/>
    </row>
    <row r="451" spans="4:12" x14ac:dyDescent="0.25">
      <c r="D451" s="2"/>
      <c r="G451" s="2"/>
      <c r="H451" s="26"/>
      <c r="I451" s="26"/>
      <c r="J451" s="2"/>
      <c r="K451" s="2"/>
      <c r="L451" s="2"/>
    </row>
    <row r="452" spans="4:12" x14ac:dyDescent="0.25">
      <c r="D452" s="2"/>
      <c r="G452" s="2"/>
      <c r="H452" s="26"/>
      <c r="I452" s="26"/>
      <c r="J452" s="2"/>
      <c r="K452" s="2"/>
      <c r="L452" s="2"/>
    </row>
    <row r="453" spans="4:12" x14ac:dyDescent="0.25">
      <c r="D453" s="2"/>
      <c r="G453" s="2"/>
      <c r="H453" s="26"/>
      <c r="I453" s="26"/>
      <c r="J453" s="2"/>
      <c r="K453" s="2"/>
      <c r="L453" s="2"/>
    </row>
    <row r="454" spans="4:12" x14ac:dyDescent="0.25">
      <c r="D454" s="2"/>
      <c r="G454" s="2"/>
      <c r="H454" s="26"/>
      <c r="I454" s="26"/>
      <c r="J454" s="2"/>
      <c r="K454" s="2"/>
      <c r="L454" s="2"/>
    </row>
    <row r="455" spans="4:12" x14ac:dyDescent="0.25">
      <c r="D455" s="2"/>
      <c r="G455" s="2"/>
      <c r="H455" s="26"/>
      <c r="I455" s="26"/>
      <c r="J455" s="2"/>
      <c r="K455" s="2"/>
      <c r="L455" s="2"/>
    </row>
    <row r="456" spans="4:12" x14ac:dyDescent="0.25">
      <c r="D456" s="2"/>
      <c r="G456" s="2"/>
      <c r="H456" s="26"/>
      <c r="I456" s="26"/>
      <c r="J456" s="2"/>
      <c r="K456" s="2"/>
      <c r="L456" s="2"/>
    </row>
    <row r="457" spans="4:12" x14ac:dyDescent="0.25">
      <c r="D457" s="2"/>
      <c r="G457" s="2"/>
      <c r="H457" s="26"/>
      <c r="I457" s="26"/>
      <c r="J457" s="2"/>
      <c r="K457" s="2"/>
      <c r="L457" s="2"/>
    </row>
    <row r="458" spans="4:12" x14ac:dyDescent="0.25">
      <c r="D458" s="2"/>
      <c r="G458" s="2"/>
      <c r="H458" s="26"/>
      <c r="I458" s="26"/>
      <c r="J458" s="2"/>
      <c r="K458" s="2"/>
      <c r="L458" s="2"/>
    </row>
    <row r="459" spans="4:12" x14ac:dyDescent="0.25">
      <c r="D459" s="2"/>
      <c r="G459" s="2"/>
      <c r="H459" s="26"/>
      <c r="I459" s="26"/>
      <c r="J459" s="2"/>
      <c r="K459" s="2"/>
      <c r="L459" s="2"/>
    </row>
    <row r="460" spans="4:12" x14ac:dyDescent="0.25">
      <c r="D460" s="2"/>
      <c r="G460" s="2"/>
      <c r="H460" s="26"/>
      <c r="I460" s="26"/>
      <c r="J460" s="2"/>
      <c r="K460" s="2"/>
      <c r="L460" s="2"/>
    </row>
    <row r="461" spans="4:12" x14ac:dyDescent="0.25">
      <c r="D461" s="2"/>
      <c r="G461" s="2"/>
      <c r="H461" s="26"/>
      <c r="I461" s="26"/>
      <c r="J461" s="2"/>
      <c r="K461" s="2"/>
      <c r="L461" s="2"/>
    </row>
    <row r="462" spans="4:12" x14ac:dyDescent="0.25">
      <c r="D462" s="2"/>
      <c r="G462" s="2"/>
      <c r="H462" s="26"/>
      <c r="I462" s="26"/>
      <c r="J462" s="2"/>
      <c r="K462" s="2"/>
      <c r="L462" s="2"/>
    </row>
    <row r="463" spans="4:12" x14ac:dyDescent="0.25">
      <c r="D463" s="2"/>
      <c r="G463" s="2"/>
      <c r="H463" s="26"/>
      <c r="I463" s="26"/>
      <c r="J463" s="2"/>
      <c r="K463" s="2"/>
      <c r="L463" s="2"/>
    </row>
    <row r="464" spans="4:12" x14ac:dyDescent="0.25">
      <c r="D464" s="2"/>
      <c r="G464" s="2"/>
      <c r="H464" s="26"/>
      <c r="I464" s="26"/>
      <c r="J464" s="2"/>
      <c r="K464" s="2"/>
      <c r="L464" s="2"/>
    </row>
    <row r="465" spans="4:12" x14ac:dyDescent="0.25">
      <c r="D465" s="2"/>
      <c r="G465" s="2"/>
      <c r="H465" s="26"/>
      <c r="I465" s="26"/>
      <c r="J465" s="2"/>
      <c r="K465" s="2"/>
      <c r="L465" s="2"/>
    </row>
    <row r="466" spans="4:12" x14ac:dyDescent="0.25">
      <c r="D466" s="2"/>
      <c r="G466" s="2"/>
      <c r="H466" s="26"/>
      <c r="I466" s="26"/>
      <c r="J466" s="2"/>
      <c r="K466" s="2"/>
      <c r="L466" s="2"/>
    </row>
    <row r="467" spans="4:12" x14ac:dyDescent="0.25">
      <c r="D467" s="2"/>
      <c r="G467" s="2"/>
      <c r="H467" s="26"/>
      <c r="I467" s="26"/>
      <c r="J467" s="2"/>
      <c r="K467" s="2"/>
      <c r="L467" s="2"/>
    </row>
    <row r="468" spans="4:12" x14ac:dyDescent="0.25">
      <c r="D468" s="2"/>
      <c r="G468" s="2"/>
      <c r="H468" s="26"/>
      <c r="I468" s="26"/>
      <c r="J468" s="2"/>
      <c r="K468" s="2"/>
      <c r="L468" s="2"/>
    </row>
    <row r="469" spans="4:12" x14ac:dyDescent="0.25">
      <c r="D469" s="2"/>
      <c r="G469" s="2"/>
      <c r="H469" s="26"/>
      <c r="I469" s="26"/>
      <c r="J469" s="2"/>
      <c r="K469" s="2"/>
      <c r="L469" s="2"/>
    </row>
    <row r="470" spans="4:12" x14ac:dyDescent="0.25">
      <c r="D470" s="2"/>
      <c r="G470" s="2"/>
      <c r="H470" s="26"/>
      <c r="I470" s="26"/>
      <c r="J470" s="2"/>
      <c r="K470" s="2"/>
      <c r="L470" s="2"/>
    </row>
    <row r="471" spans="4:12" x14ac:dyDescent="0.25">
      <c r="D471" s="2"/>
      <c r="G471" s="2"/>
      <c r="H471" s="26"/>
      <c r="I471" s="26"/>
      <c r="J471" s="2"/>
      <c r="K471" s="2"/>
      <c r="L471" s="2"/>
    </row>
    <row r="472" spans="4:12" x14ac:dyDescent="0.25">
      <c r="D472" s="2"/>
      <c r="G472" s="2"/>
      <c r="H472" s="26"/>
      <c r="I472" s="26"/>
      <c r="J472" s="2"/>
      <c r="K472" s="2"/>
      <c r="L472" s="2"/>
    </row>
    <row r="473" spans="4:12" x14ac:dyDescent="0.25">
      <c r="D473" s="2"/>
      <c r="G473" s="2"/>
      <c r="H473" s="26"/>
      <c r="I473" s="26"/>
      <c r="J473" s="2"/>
      <c r="K473" s="2"/>
      <c r="L473" s="2"/>
    </row>
    <row r="474" spans="4:12" x14ac:dyDescent="0.25">
      <c r="D474" s="2"/>
      <c r="G474" s="2"/>
      <c r="H474" s="26"/>
      <c r="I474" s="26"/>
      <c r="J474" s="2"/>
      <c r="K474" s="2"/>
      <c r="L474" s="2"/>
    </row>
    <row r="475" spans="4:12" x14ac:dyDescent="0.25">
      <c r="D475" s="2"/>
      <c r="G475" s="2"/>
      <c r="H475" s="26"/>
      <c r="I475" s="26"/>
      <c r="J475" s="2"/>
      <c r="K475" s="2"/>
      <c r="L475" s="2"/>
    </row>
    <row r="476" spans="4:12" x14ac:dyDescent="0.25">
      <c r="D476" s="2"/>
      <c r="G476" s="2"/>
      <c r="H476" s="26"/>
      <c r="I476" s="26"/>
      <c r="J476" s="2"/>
      <c r="K476" s="2"/>
      <c r="L476" s="2"/>
    </row>
    <row r="477" spans="4:12" x14ac:dyDescent="0.25">
      <c r="D477" s="2"/>
      <c r="G477" s="2"/>
      <c r="H477" s="26"/>
      <c r="I477" s="26"/>
      <c r="J477" s="2"/>
      <c r="K477" s="2"/>
      <c r="L477" s="2"/>
    </row>
    <row r="478" spans="4:12" x14ac:dyDescent="0.25">
      <c r="D478" s="2"/>
      <c r="G478" s="2"/>
      <c r="H478" s="26"/>
      <c r="I478" s="26"/>
      <c r="J478" s="2"/>
      <c r="K478" s="2"/>
      <c r="L478" s="2"/>
    </row>
    <row r="479" spans="4:12" x14ac:dyDescent="0.25">
      <c r="D479" s="2"/>
      <c r="G479" s="2"/>
      <c r="H479" s="26"/>
      <c r="I479" s="26"/>
      <c r="J479" s="2"/>
      <c r="K479" s="2"/>
      <c r="L479" s="2"/>
    </row>
    <row r="480" spans="4:12" x14ac:dyDescent="0.25">
      <c r="D480" s="2"/>
      <c r="G480" s="2"/>
      <c r="H480" s="26"/>
      <c r="I480" s="26"/>
      <c r="J480" s="2"/>
      <c r="K480" s="2"/>
      <c r="L480" s="2"/>
    </row>
    <row r="481" spans="4:12" x14ac:dyDescent="0.25">
      <c r="D481" s="2"/>
      <c r="G481" s="2"/>
      <c r="H481" s="26"/>
      <c r="I481" s="26"/>
      <c r="J481" s="2"/>
      <c r="K481" s="2"/>
      <c r="L481" s="2"/>
    </row>
    <row r="482" spans="4:12" x14ac:dyDescent="0.25">
      <c r="D482" s="2"/>
      <c r="G482" s="2"/>
      <c r="H482" s="26"/>
      <c r="I482" s="26"/>
      <c r="J482" s="2"/>
      <c r="K482" s="2"/>
      <c r="L482" s="2"/>
    </row>
    <row r="483" spans="4:12" x14ac:dyDescent="0.25">
      <c r="D483" s="2"/>
      <c r="G483" s="2"/>
      <c r="H483" s="26"/>
      <c r="I483" s="26"/>
      <c r="J483" s="2"/>
      <c r="K483" s="2"/>
      <c r="L483" s="2"/>
    </row>
    <row r="484" spans="4:12" x14ac:dyDescent="0.25">
      <c r="D484" s="2"/>
      <c r="G484" s="2"/>
      <c r="H484" s="26"/>
      <c r="I484" s="26"/>
      <c r="J484" s="2"/>
      <c r="K484" s="2"/>
      <c r="L484" s="2"/>
    </row>
    <row r="485" spans="4:12" x14ac:dyDescent="0.25">
      <c r="D485" s="2"/>
      <c r="G485" s="2"/>
      <c r="H485" s="26"/>
      <c r="I485" s="26"/>
      <c r="J485" s="2"/>
      <c r="K485" s="2"/>
      <c r="L485" s="2"/>
    </row>
    <row r="486" spans="4:12" x14ac:dyDescent="0.25">
      <c r="D486" s="2"/>
      <c r="G486" s="2"/>
      <c r="H486" s="26"/>
      <c r="I486" s="26"/>
      <c r="J486" s="2"/>
      <c r="K486" s="2"/>
      <c r="L486" s="2"/>
    </row>
    <row r="487" spans="4:12" x14ac:dyDescent="0.25">
      <c r="D487" s="2"/>
      <c r="G487" s="2"/>
      <c r="H487" s="26"/>
      <c r="I487" s="26"/>
      <c r="J487" s="2"/>
      <c r="K487" s="2"/>
      <c r="L487" s="2"/>
    </row>
    <row r="488" spans="4:12" x14ac:dyDescent="0.25">
      <c r="D488" s="2"/>
      <c r="G488" s="2"/>
      <c r="H488" s="26"/>
      <c r="I488" s="26"/>
      <c r="J488" s="2"/>
      <c r="K488" s="2"/>
      <c r="L488" s="2"/>
    </row>
    <row r="489" spans="4:12" x14ac:dyDescent="0.25">
      <c r="D489" s="2"/>
      <c r="G489" s="2"/>
      <c r="H489" s="26"/>
      <c r="I489" s="26"/>
      <c r="J489" s="2"/>
      <c r="K489" s="2"/>
      <c r="L489" s="2"/>
    </row>
    <row r="490" spans="4:12" x14ac:dyDescent="0.25">
      <c r="D490" s="2"/>
      <c r="G490" s="2"/>
      <c r="H490" s="26"/>
      <c r="I490" s="26"/>
      <c r="J490" s="2"/>
      <c r="K490" s="2"/>
      <c r="L490" s="2"/>
    </row>
    <row r="491" spans="4:12" x14ac:dyDescent="0.25">
      <c r="D491" s="2"/>
      <c r="G491" s="2"/>
      <c r="H491" s="26"/>
      <c r="I491" s="26"/>
      <c r="J491" s="2"/>
      <c r="K491" s="2"/>
      <c r="L491" s="2"/>
    </row>
    <row r="492" spans="4:12" x14ac:dyDescent="0.25">
      <c r="D492" s="2"/>
      <c r="G492" s="2"/>
      <c r="H492" s="26"/>
      <c r="I492" s="26"/>
      <c r="J492" s="2"/>
      <c r="K492" s="2"/>
      <c r="L492" s="2"/>
    </row>
    <row r="493" spans="4:12" x14ac:dyDescent="0.25">
      <c r="D493" s="2"/>
      <c r="G493" s="2"/>
      <c r="H493" s="26"/>
      <c r="I493" s="26"/>
      <c r="J493" s="2"/>
      <c r="K493" s="2"/>
      <c r="L493" s="2"/>
    </row>
    <row r="494" spans="4:12" x14ac:dyDescent="0.25">
      <c r="D494" s="2"/>
      <c r="G494" s="2"/>
      <c r="H494" s="26"/>
      <c r="I494" s="26"/>
      <c r="J494" s="2"/>
      <c r="K494" s="2"/>
      <c r="L494" s="2"/>
    </row>
    <row r="495" spans="4:12" x14ac:dyDescent="0.25">
      <c r="D495" s="2"/>
      <c r="G495" s="2"/>
      <c r="H495" s="26"/>
      <c r="I495" s="26"/>
      <c r="J495" s="2"/>
      <c r="K495" s="2"/>
      <c r="L495" s="2"/>
    </row>
    <row r="496" spans="4:12" x14ac:dyDescent="0.25">
      <c r="D496" s="2"/>
      <c r="G496" s="2"/>
      <c r="H496" s="26"/>
      <c r="I496" s="26"/>
      <c r="J496" s="2"/>
      <c r="K496" s="2"/>
      <c r="L496" s="2"/>
    </row>
    <row r="497" spans="4:12" x14ac:dyDescent="0.25">
      <c r="D497" s="2"/>
      <c r="G497" s="2"/>
      <c r="H497" s="26"/>
      <c r="I497" s="26"/>
      <c r="J497" s="2"/>
      <c r="K497" s="2"/>
      <c r="L497" s="2"/>
    </row>
    <row r="498" spans="4:12" x14ac:dyDescent="0.25">
      <c r="D498" s="2"/>
      <c r="G498" s="2"/>
      <c r="H498" s="26"/>
      <c r="I498" s="26"/>
      <c r="J498" s="2"/>
      <c r="K498" s="2"/>
      <c r="L498" s="2"/>
    </row>
    <row r="499" spans="4:12" x14ac:dyDescent="0.25">
      <c r="D499" s="2"/>
      <c r="G499" s="2"/>
      <c r="H499" s="26"/>
      <c r="I499" s="26"/>
      <c r="J499" s="2"/>
      <c r="K499" s="2"/>
      <c r="L499" s="2"/>
    </row>
    <row r="500" spans="4:12" x14ac:dyDescent="0.25">
      <c r="D500" s="2"/>
      <c r="G500" s="2"/>
      <c r="H500" s="26"/>
      <c r="I500" s="26"/>
      <c r="J500" s="2"/>
      <c r="K500" s="2"/>
      <c r="L500" s="2"/>
    </row>
    <row r="501" spans="4:12" x14ac:dyDescent="0.25">
      <c r="D501" s="2"/>
      <c r="G501" s="2"/>
      <c r="H501" s="26"/>
      <c r="I501" s="26"/>
      <c r="J501" s="2"/>
      <c r="K501" s="2"/>
      <c r="L501" s="2"/>
    </row>
    <row r="502" spans="4:12" x14ac:dyDescent="0.25">
      <c r="D502" s="2"/>
      <c r="G502" s="2"/>
      <c r="H502" s="26"/>
      <c r="I502" s="26"/>
      <c r="J502" s="2"/>
      <c r="K502" s="2"/>
      <c r="L502" s="2"/>
    </row>
    <row r="503" spans="4:12" x14ac:dyDescent="0.25">
      <c r="D503" s="2"/>
      <c r="G503" s="2"/>
      <c r="H503" s="26"/>
      <c r="I503" s="26"/>
      <c r="J503" s="2"/>
      <c r="K503" s="2"/>
      <c r="L503" s="2"/>
    </row>
    <row r="504" spans="4:12" x14ac:dyDescent="0.25">
      <c r="D504" s="2"/>
      <c r="G504" s="2"/>
      <c r="H504" s="26"/>
      <c r="I504" s="26"/>
      <c r="J504" s="2"/>
      <c r="K504" s="2"/>
      <c r="L504" s="2"/>
    </row>
    <row r="505" spans="4:12" x14ac:dyDescent="0.25">
      <c r="D505" s="2"/>
      <c r="G505" s="2"/>
      <c r="H505" s="26"/>
      <c r="I505" s="26"/>
      <c r="J505" s="2"/>
      <c r="K505" s="2"/>
      <c r="L505" s="2"/>
    </row>
    <row r="506" spans="4:12" x14ac:dyDescent="0.25">
      <c r="D506" s="2"/>
      <c r="G506" s="2"/>
      <c r="H506" s="26"/>
      <c r="I506" s="26"/>
      <c r="J506" s="2"/>
      <c r="K506" s="2"/>
      <c r="L506" s="2"/>
    </row>
    <row r="507" spans="4:12" x14ac:dyDescent="0.25">
      <c r="D507" s="2"/>
      <c r="G507" s="2"/>
      <c r="H507" s="26"/>
      <c r="I507" s="26"/>
      <c r="J507" s="2"/>
      <c r="K507" s="2"/>
      <c r="L507" s="2"/>
    </row>
    <row r="508" spans="4:12" x14ac:dyDescent="0.25">
      <c r="D508" s="2"/>
      <c r="G508" s="2"/>
      <c r="H508" s="26"/>
      <c r="I508" s="26"/>
      <c r="J508" s="2"/>
      <c r="K508" s="2"/>
      <c r="L508" s="2"/>
    </row>
    <row r="509" spans="4:12" x14ac:dyDescent="0.25">
      <c r="D509" s="2"/>
      <c r="G509" s="2"/>
      <c r="H509" s="26"/>
      <c r="I509" s="26"/>
      <c r="J509" s="2"/>
      <c r="K509" s="2"/>
      <c r="L509" s="2"/>
    </row>
    <row r="510" spans="4:12" x14ac:dyDescent="0.25">
      <c r="D510" s="2"/>
      <c r="G510" s="2"/>
      <c r="H510" s="26"/>
      <c r="I510" s="26"/>
      <c r="J510" s="2"/>
      <c r="K510" s="2"/>
      <c r="L510" s="2"/>
    </row>
    <row r="511" spans="4:12" x14ac:dyDescent="0.25">
      <c r="D511" s="2"/>
      <c r="G511" s="2"/>
      <c r="H511" s="26"/>
      <c r="I511" s="26"/>
      <c r="J511" s="2"/>
      <c r="K511" s="2"/>
      <c r="L511" s="2"/>
    </row>
    <row r="512" spans="4:12" x14ac:dyDescent="0.25">
      <c r="D512" s="2"/>
      <c r="G512" s="2"/>
      <c r="H512" s="26"/>
      <c r="I512" s="26"/>
      <c r="J512" s="2"/>
      <c r="K512" s="2"/>
      <c r="L512" s="2"/>
    </row>
    <row r="513" spans="4:12" x14ac:dyDescent="0.25">
      <c r="D513" s="2"/>
      <c r="G513" s="2"/>
      <c r="H513" s="26"/>
      <c r="I513" s="26"/>
      <c r="J513" s="2"/>
      <c r="K513" s="2"/>
      <c r="L513" s="2"/>
    </row>
    <row r="514" spans="4:12" x14ac:dyDescent="0.25">
      <c r="D514" s="2"/>
      <c r="G514" s="2"/>
      <c r="H514" s="26"/>
      <c r="I514" s="26"/>
      <c r="J514" s="2"/>
      <c r="K514" s="2"/>
      <c r="L514" s="2"/>
    </row>
    <row r="515" spans="4:12" x14ac:dyDescent="0.25">
      <c r="D515" s="2"/>
      <c r="G515" s="2"/>
      <c r="H515" s="26"/>
      <c r="I515" s="26"/>
      <c r="J515" s="2"/>
      <c r="K515" s="2"/>
      <c r="L515" s="2"/>
    </row>
    <row r="516" spans="4:12" x14ac:dyDescent="0.25">
      <c r="D516" s="2"/>
      <c r="G516" s="2"/>
      <c r="H516" s="26"/>
      <c r="I516" s="26"/>
      <c r="J516" s="2"/>
      <c r="K516" s="2"/>
      <c r="L516" s="2"/>
    </row>
    <row r="517" spans="4:12" x14ac:dyDescent="0.25">
      <c r="D517" s="2"/>
      <c r="G517" s="2"/>
      <c r="H517" s="26"/>
      <c r="I517" s="26"/>
      <c r="J517" s="2"/>
      <c r="K517" s="2"/>
      <c r="L517" s="2"/>
    </row>
    <row r="518" spans="4:12" x14ac:dyDescent="0.25">
      <c r="D518" s="2"/>
      <c r="G518" s="2"/>
      <c r="H518" s="26"/>
      <c r="I518" s="26"/>
      <c r="J518" s="2"/>
      <c r="K518" s="2"/>
      <c r="L518" s="2"/>
    </row>
    <row r="519" spans="4:12" x14ac:dyDescent="0.25">
      <c r="D519" s="2"/>
      <c r="G519" s="2"/>
      <c r="H519" s="26"/>
      <c r="I519" s="26"/>
      <c r="J519" s="2"/>
      <c r="K519" s="2"/>
      <c r="L519" s="2"/>
    </row>
    <row r="520" spans="4:12" x14ac:dyDescent="0.25">
      <c r="D520" s="2"/>
      <c r="G520" s="2"/>
      <c r="H520" s="26"/>
      <c r="I520" s="26"/>
      <c r="J520" s="2"/>
      <c r="K520" s="2"/>
      <c r="L520" s="2"/>
    </row>
    <row r="521" spans="4:12" x14ac:dyDescent="0.25">
      <c r="D521" s="2"/>
      <c r="G521" s="2"/>
      <c r="H521" s="26"/>
      <c r="I521" s="26"/>
      <c r="J521" s="2"/>
      <c r="K521" s="2"/>
      <c r="L521" s="2"/>
    </row>
    <row r="522" spans="4:12" x14ac:dyDescent="0.25">
      <c r="D522" s="2"/>
      <c r="G522" s="2"/>
      <c r="H522" s="26"/>
      <c r="I522" s="26"/>
      <c r="J522" s="2"/>
      <c r="K522" s="2"/>
      <c r="L522" s="2"/>
    </row>
    <row r="523" spans="4:12" x14ac:dyDescent="0.25">
      <c r="D523" s="2"/>
      <c r="G523" s="2"/>
      <c r="H523" s="26"/>
      <c r="I523" s="26"/>
      <c r="J523" s="2"/>
      <c r="K523" s="2"/>
      <c r="L523" s="2"/>
    </row>
    <row r="524" spans="4:12" x14ac:dyDescent="0.25">
      <c r="D524" s="2"/>
      <c r="G524" s="2"/>
      <c r="H524" s="26"/>
      <c r="I524" s="26"/>
      <c r="J524" s="2"/>
      <c r="K524" s="2"/>
      <c r="L524" s="2"/>
    </row>
    <row r="525" spans="4:12" x14ac:dyDescent="0.25">
      <c r="D525" s="2"/>
      <c r="G525" s="2"/>
      <c r="H525" s="26"/>
      <c r="I525" s="26"/>
      <c r="J525" s="2"/>
      <c r="K525" s="2"/>
      <c r="L525" s="2"/>
    </row>
    <row r="526" spans="4:12" x14ac:dyDescent="0.25">
      <c r="D526" s="2"/>
      <c r="G526" s="2"/>
      <c r="H526" s="26"/>
      <c r="I526" s="26"/>
      <c r="J526" s="2"/>
      <c r="K526" s="2"/>
      <c r="L526" s="2"/>
    </row>
    <row r="527" spans="4:12" x14ac:dyDescent="0.25">
      <c r="D527" s="2"/>
      <c r="G527" s="2"/>
      <c r="H527" s="26"/>
      <c r="I527" s="26"/>
      <c r="J527" s="2"/>
      <c r="K527" s="2"/>
      <c r="L527" s="2"/>
    </row>
    <row r="528" spans="4:12" x14ac:dyDescent="0.25">
      <c r="D528" s="2"/>
      <c r="G528" s="2"/>
      <c r="H528" s="26"/>
      <c r="I528" s="26"/>
      <c r="J528" s="2"/>
      <c r="K528" s="2"/>
      <c r="L528" s="2"/>
    </row>
    <row r="529" spans="4:12" x14ac:dyDescent="0.25">
      <c r="D529" s="2"/>
      <c r="G529" s="2"/>
      <c r="H529" s="26"/>
      <c r="I529" s="26"/>
      <c r="J529" s="2"/>
      <c r="K529" s="2"/>
      <c r="L529" s="2"/>
    </row>
    <row r="530" spans="4:12" x14ac:dyDescent="0.25">
      <c r="D530" s="2"/>
      <c r="G530" s="2"/>
      <c r="H530" s="26"/>
      <c r="I530" s="26"/>
      <c r="J530" s="2"/>
      <c r="K530" s="2"/>
      <c r="L530" s="2"/>
    </row>
    <row r="531" spans="4:12" x14ac:dyDescent="0.25">
      <c r="D531" s="2"/>
      <c r="G531" s="2"/>
      <c r="H531" s="26"/>
      <c r="I531" s="26"/>
      <c r="J531" s="2"/>
      <c r="K531" s="2"/>
      <c r="L531" s="2"/>
    </row>
    <row r="532" spans="4:12" x14ac:dyDescent="0.25">
      <c r="D532" s="2"/>
      <c r="G532" s="2"/>
      <c r="H532" s="26"/>
      <c r="I532" s="26"/>
      <c r="J532" s="2"/>
      <c r="K532" s="2"/>
      <c r="L532" s="2"/>
    </row>
    <row r="533" spans="4:12" x14ac:dyDescent="0.25">
      <c r="D533" s="2"/>
      <c r="G533" s="2"/>
      <c r="H533" s="26"/>
      <c r="I533" s="26"/>
      <c r="J533" s="2"/>
      <c r="K533" s="2"/>
      <c r="L533" s="2"/>
    </row>
    <row r="534" spans="4:12" x14ac:dyDescent="0.25">
      <c r="D534" s="2"/>
      <c r="G534" s="2"/>
      <c r="H534" s="26"/>
      <c r="I534" s="26"/>
      <c r="J534" s="2"/>
      <c r="K534" s="2"/>
      <c r="L534" s="2"/>
    </row>
    <row r="535" spans="4:12" x14ac:dyDescent="0.25">
      <c r="D535" s="2"/>
      <c r="G535" s="2"/>
      <c r="H535" s="26"/>
      <c r="I535" s="26"/>
      <c r="J535" s="2"/>
      <c r="K535" s="2"/>
      <c r="L535" s="2"/>
    </row>
    <row r="536" spans="4:12" x14ac:dyDescent="0.25">
      <c r="D536" s="2"/>
      <c r="G536" s="2"/>
      <c r="H536" s="26"/>
      <c r="I536" s="26"/>
      <c r="J536" s="2"/>
      <c r="K536" s="2"/>
      <c r="L536" s="2"/>
    </row>
    <row r="537" spans="4:12" x14ac:dyDescent="0.25">
      <c r="D537" s="2"/>
      <c r="G537" s="2"/>
      <c r="H537" s="26"/>
      <c r="I537" s="26"/>
      <c r="J537" s="2"/>
      <c r="K537" s="2"/>
      <c r="L537" s="2"/>
    </row>
    <row r="538" spans="4:12" x14ac:dyDescent="0.25">
      <c r="D538" s="2"/>
      <c r="G538" s="2"/>
      <c r="H538" s="26"/>
      <c r="I538" s="26"/>
      <c r="J538" s="2"/>
      <c r="K538" s="2"/>
      <c r="L538" s="2"/>
    </row>
    <row r="539" spans="4:12" x14ac:dyDescent="0.25">
      <c r="D539" s="2"/>
      <c r="G539" s="2"/>
      <c r="H539" s="26"/>
      <c r="I539" s="26"/>
      <c r="J539" s="2"/>
      <c r="K539" s="2"/>
      <c r="L539" s="2"/>
    </row>
    <row r="540" spans="4:12" x14ac:dyDescent="0.25">
      <c r="D540" s="2"/>
      <c r="G540" s="2"/>
      <c r="H540" s="26"/>
      <c r="I540" s="26"/>
      <c r="J540" s="2"/>
      <c r="K540" s="2"/>
      <c r="L540" s="2"/>
    </row>
    <row r="541" spans="4:12" x14ac:dyDescent="0.25">
      <c r="D541" s="2"/>
      <c r="G541" s="2"/>
      <c r="H541" s="26"/>
      <c r="I541" s="26"/>
      <c r="J541" s="2"/>
      <c r="K541" s="2"/>
      <c r="L541" s="2"/>
    </row>
    <row r="542" spans="4:12" x14ac:dyDescent="0.25">
      <c r="D542" s="2"/>
      <c r="G542" s="2"/>
      <c r="H542" s="26"/>
      <c r="I542" s="26"/>
      <c r="J542" s="2"/>
      <c r="K542" s="2"/>
      <c r="L542" s="2"/>
    </row>
    <row r="543" spans="4:12" x14ac:dyDescent="0.25">
      <c r="D543" s="2"/>
      <c r="G543" s="2"/>
      <c r="H543" s="26"/>
      <c r="I543" s="26"/>
      <c r="J543" s="2"/>
      <c r="K543" s="2"/>
      <c r="L543" s="2"/>
    </row>
    <row r="544" spans="4:12" x14ac:dyDescent="0.25">
      <c r="D544" s="2"/>
      <c r="G544" s="2"/>
      <c r="H544" s="26"/>
      <c r="I544" s="26"/>
      <c r="J544" s="2"/>
      <c r="K544" s="2"/>
      <c r="L544" s="2"/>
    </row>
    <row r="545" spans="4:12" x14ac:dyDescent="0.25">
      <c r="D545" s="2"/>
      <c r="G545" s="2"/>
      <c r="H545" s="26"/>
      <c r="I545" s="26"/>
      <c r="J545" s="2"/>
      <c r="K545" s="2"/>
      <c r="L545" s="2"/>
    </row>
  </sheetData>
  <autoFilter ref="A4:M302">
    <sortState ref="A5:W212">
      <sortCondition ref="F4"/>
    </sortState>
  </autoFilter>
  <mergeCells count="1">
    <mergeCell ref="B1:L1"/>
  </mergeCells>
  <pageMargins left="0.35" right="0.19" top="0.35" bottom="0.54" header="0.3" footer="0.35"/>
  <pageSetup paperSize="9" scale="9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KH ban von</vt:lpstr>
      <vt:lpstr>'KH ban von'!Print_Area</vt:lpstr>
      <vt:lpstr>'KH ban von'!Print_Titles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2014-04-25T09:15:20Z</dcterms:created>
  <dcterms:modified xsi:type="dcterms:W3CDTF">2014-09-19T08:31:52Z</dcterms:modified>
</cp:coreProperties>
</file>